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drawings/charts/chart2.xml" ContentType="application/vnd.openxmlformats-officedocument.drawingml.char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ae28494daa40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51dff4ab31b24993"/>
    <x:sheet xmlns:r="http://schemas.openxmlformats.org/officeDocument/2006/relationships" name="Year Dashboard" sheetId="2" r:id="Rd9a74f86a42d41cd"/>
    <x:sheet xmlns:r="http://schemas.openxmlformats.org/officeDocument/2006/relationships" name="January" sheetId="3" r:id="R5de3316d47d24bed"/>
    <x:sheet xmlns:r="http://schemas.openxmlformats.org/officeDocument/2006/relationships" name="February" sheetId="4" r:id="Rabe3d9c63bb044a1"/>
    <x:sheet xmlns:r="http://schemas.openxmlformats.org/officeDocument/2006/relationships" name="March" sheetId="5" r:id="Rc5fb16b426254070"/>
    <x:sheet xmlns:r="http://schemas.openxmlformats.org/officeDocument/2006/relationships" name="April" sheetId="6" r:id="R1310125eeb0a42c1"/>
    <x:sheet xmlns:r="http://schemas.openxmlformats.org/officeDocument/2006/relationships" name="May" sheetId="7" r:id="R46c8dc074a7e4b78"/>
    <x:sheet xmlns:r="http://schemas.openxmlformats.org/officeDocument/2006/relationships" name="June" sheetId="8" r:id="Rcc8e85e3e7b64e53"/>
    <x:sheet xmlns:r="http://schemas.openxmlformats.org/officeDocument/2006/relationships" name="July" sheetId="9" r:id="R3f9187768be84c24"/>
    <x:sheet xmlns:r="http://schemas.openxmlformats.org/officeDocument/2006/relationships" name="August" sheetId="10" r:id="R62e2d18f8da341a1"/>
    <x:sheet xmlns:r="http://schemas.openxmlformats.org/officeDocument/2006/relationships" name="September" sheetId="11" r:id="Rad87e53bffd04a71"/>
    <x:sheet xmlns:r="http://schemas.openxmlformats.org/officeDocument/2006/relationships" name="October" sheetId="12" r:id="R2b578c7f9d4e45f9"/>
    <x:sheet xmlns:r="http://schemas.openxmlformats.org/officeDocument/2006/relationships" name="November" sheetId="13" r:id="R96478e92812a4f80"/>
    <x:sheet xmlns:r="http://schemas.openxmlformats.org/officeDocument/2006/relationships" name="December" sheetId="14" r:id="R42e1677b864a4b3e"/>
    <x:sheet xmlns:r="http://schemas.openxmlformats.org/officeDocument/2006/relationships" name="Example Month" sheetId="15" r:id="Refb9508f12d943a1"/>
    <x:sheet xmlns:r="http://schemas.openxmlformats.org/officeDocument/2006/relationships" name="Irregular Expenses" sheetId="16" r:id="R088728adee094e6f"/>
    <x:sheet xmlns:r="http://schemas.openxmlformats.org/officeDocument/2006/relationships" name="Debt &amp; Savings" sheetId="17" r:id="Rd591574f9a8d4da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$#,##0.00;[Red]-$#,##0.00"/>
    <x:numFmt numFmtId="201" formatCode="0.0%"/>
    <x:numFmt numFmtId="202" formatCode="0"/>
    <x:numFmt numFmtId="203" formatCode="$#,##0.00"/>
    <x:numFmt numFmtId="204" formatCode="0.00%"/>
    <x:numFmt numFmtId="205" formatCode="0%"/>
  </x:numFmts>
  <x:fonts count="22">
    <x:font>
      <x:sz val="11"/>
      <x:name val="Carlito"/>
    </x:font>
    <x:font>
      <x:b/>
      <x:sz val="20"/>
      <x:color rgb="FFFFFFFF"/>
      <x:name val="Carlito"/>
    </x:font>
    <x:font>
      <x:i/>
      <x:sz val="10"/>
      <x:color rgb="FF64736D"/>
      <x:name val="Carlito"/>
    </x:font>
    <x:font>
      <x:sz val="10"/>
      <x:color rgb="FF10201B"/>
      <x:name val="Carlito"/>
    </x:font>
    <x:font>
      <x:b/>
      <x:sz val="11"/>
      <x:color rgb="FFFFFFFF"/>
      <x:name val="Carlito"/>
    </x:font>
    <x:font>
      <x:b/>
      <x:sz val="11"/>
      <x:color rgb="FF0B5F58"/>
      <x:name val="Carlito"/>
    </x:font>
    <x:font>
      <x:b/>
      <x:sz val="11"/>
      <x:color rgb="FF10201B"/>
      <x:name val="Carlito"/>
    </x:font>
    <x:font>
      <x:b/>
      <x:sz val="14"/>
      <x:color rgb="FF10201B"/>
      <x:name val="Carlito"/>
    </x:font>
    <x:font>
      <x:sz val="8"/>
      <x:color rgb="FFFFFFFF"/>
      <x:name val="Carlito"/>
    </x:font>
    <x:font>
      <x:b/>
      <x:sz val="22"/>
      <x:color rgb="FFFFFFFF"/>
      <x:name val="Carlito"/>
    </x:font>
    <x:font>
      <x:sz val="11"/>
      <x:color rgb="FF64736D"/>
      <x:name val="Carlito"/>
    </x:font>
    <x:font>
      <x:b/>
      <x:sz val="10"/>
      <x:color rgb="FF10201B"/>
      <x:name val="Carlito"/>
    </x:font>
    <x:font>
      <x:sz val="11"/>
      <x:color rgb="FF10201B"/>
      <x:name val="Carlito"/>
    </x:font>
    <x:font>
      <x:i/>
      <x:sz val="11"/>
      <x:color rgb="FF64736D"/>
      <x:name val="Carlito"/>
    </x:font>
    <x:font>
      <x:b/>
      <x:sz val="10"/>
      <x:color rgb="FFFFFFFF"/>
      <x:name val="Carlito"/>
    </x:font>
    <x:font>
      <x:b/>
      <x:sz val="16"/>
      <x:color rgb="FF0B5F58"/>
      <x:name val="Carlito"/>
    </x:font>
    <x:font>
      <x:b/>
      <x:sz val="11"/>
      <x:color rgb="FF8A5A00"/>
      <x:name val="Carlito"/>
    </x:font>
    <x:font>
      <x:b/>
      <x:sz val="11"/>
      <x:color rgb="FF315A8A"/>
      <x:name val="Carlito"/>
    </x:font>
    <x:font>
      <x:b/>
      <x:sz val="13"/>
      <x:color rgb="FF0B5F58"/>
      <x:name val="Carlito"/>
    </x:font>
    <x:font>
      <x:b/>
      <x:sz val="10"/>
      <x:color rgb="FF0B5F58"/>
      <x:name val="Carlito"/>
    </x:font>
    <x:font>
      <x:b/>
      <x:sz val="14"/>
      <x:color rgb="FF0B5F58"/>
      <x:name val="Carlito"/>
    </x:font>
    <x:font>
      <x:i/>
      <x:sz val="9"/>
      <x:color rgb="FF64736D"/>
      <x:name val="Carlito"/>
    </x:font>
  </x:fonts>
  <x:fills count="22">
    <x:fill>
      <x:patternFill patternType="none"/>
    </x:fill>
    <x:fill>
      <x:patternFill patternType="gray125"/>
    </x:fill>
    <x:fill>
      <x:patternFill patternType="solid">
        <x:fgColor rgb="FF10201B"/>
      </x:patternFill>
    </x:fill>
    <x:fill>
      <x:patternFill patternType="solid">
        <x:fgColor rgb="FFECFDF5"/>
      </x:patternFill>
    </x:fill>
    <x:fill>
      <x:patternFill patternType="solid">
        <x:fgColor rgb="FF0F766E"/>
      </x:patternFill>
    </x:fill>
    <x:fill>
      <x:patternFill patternType="solid">
        <x:fgColor rgb="FFE8F8EF"/>
      </x:patternFill>
    </x:fill>
    <x:fill>
      <x:patternFill patternType="solid">
        <x:fgColor rgb="FFF2F5F4"/>
      </x:patternFill>
    </x:fill>
    <x:fill>
      <x:patternFill patternType="solid">
        <x:fgColor rgb="FFFDE8EC"/>
      </x:patternFill>
    </x:fill>
    <x:fill>
      <x:patternFill patternType="solid">
        <x:fgColor rgb="FFEEF5FF"/>
      </x:patternFill>
    </x:fill>
    <x:fill>
      <x:patternFill patternType="solid">
        <x:fgColor rgb="FF10201B"/>
      </x:patternFill>
    </x:fill>
    <x:fill>
      <x:patternFill patternType="solid">
        <x:fgColor rgb="FFECFDF5"/>
      </x:patternFill>
    </x:fill>
    <x:fill>
      <x:patternFill patternType="solid">
        <x:fgColor rgb="FFFFFFFF"/>
      </x:patternFill>
    </x:fill>
    <x:fill>
      <x:patternFill patternType="solid">
        <x:fgColor rgb="FFF4F7F6"/>
      </x:patternFill>
    </x:fill>
    <x:fill>
      <x:patternFill patternType="solid">
        <x:fgColor rgb="FF0F766E"/>
      </x:patternFill>
    </x:fill>
    <x:fill>
      <x:patternFill patternType="solid">
        <x:fgColor rgb="FFFAFCFB"/>
      </x:patternFill>
    </x:fill>
    <x:fill>
      <x:patternFill patternType="solid">
        <x:fgColor rgb="FFEAF7EF"/>
      </x:patternFill>
    </x:fill>
    <x:fill>
      <x:patternFill patternType="solid">
        <x:fgColor rgb="FFF0F9F4"/>
      </x:patternFill>
    </x:fill>
    <x:fill>
      <x:patternFill patternType="solid">
        <x:fgColor rgb="FFFFF8E8"/>
      </x:patternFill>
    </x:fill>
    <x:fill>
      <x:patternFill patternType="solid">
        <x:fgColor rgb="FFEEF5FF"/>
      </x:patternFill>
    </x:fill>
    <x:fill>
      <x:patternFill patternType="solid">
        <x:fgColor rgb="FFF7FAF9"/>
      </x:patternFill>
    </x:fill>
    <x:fill>
      <x:patternFill patternType="solid">
        <x:fgColor rgb="FFFBFDFC"/>
      </x:patternFill>
    </x:fill>
    <x:fill>
      <x:patternFill patternType="solid">
        <x:fgColor rgb="FFF7FAF9"/>
      </x:patternFill>
    </x:fill>
  </x:fills>
  <x:borders count="2">
    <x:border/>
    <x:border/>
  </x:borders>
  <x:cellStyleXfs count="1">
    <x:xf numFmtId="0" fontId="0" fillId="0" borderId="0"/>
  </x:cellStyleXfs>
  <x:cellXfs count="330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0" fontId="3" fillId="3" borderId="0" xfId="0" applyNumberFormat="1" applyFont="1" applyFill="1" applyBorder="1" applyAlignment="1">
      <x:alignment vertical="center" wrapText="1"/>
    </x:xf>
    <x:xf numFmtId="0" fontId="0" fillId="3" borderId="1" xfId="0" applyNumberFormat="1" applyFont="1" applyFill="1" applyBorder="1"/>
    <x:xf numFmtId="0" fontId="3" fillId="3" borderId="1" xfId="0" applyNumberFormat="1" applyFont="1" applyFill="1" applyBorder="1"/>
    <x:xf numFmtId="0" fontId="3" fillId="3" borderId="1" xfId="0" applyNumberFormat="1" applyFont="1" applyFill="1" applyBorder="1" applyAlignment="1">
      <x:alignment wrapText="1"/>
    </x:xf>
    <x:xf numFmtId="0" fontId="3" fillId="3" borderId="1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horizont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4" fillId="2" borderId="1" xfId="0" applyNumberFormat="1" applyFont="1" applyFill="1" applyBorder="1"/>
    <x:xf numFmtId="0" fontId="4" fillId="2" borderId="1" xfId="0" applyNumberFormat="1" applyFont="1" applyFill="1" applyBorder="1" applyAlignment="1">
      <x:alignment wrapText="1"/>
    </x:xf>
    <x:xf numFmtId="0" fontId="4" fillId="2" borderId="1" xfId="0" applyNumberFormat="1" applyFont="1" applyFill="1" applyBorder="1" applyAlignment="1">
      <x:alignment horizontal="center" wrapText="1"/>
    </x:xf>
    <x:xf numFmtId="0" fontId="4" fillId="2" borderId="1" xfId="0" applyNumberFormat="1" applyFont="1" applyFill="1" applyBorder="1" applyAlignment="1">
      <x:alignment horizontal="center" vertical="center" wrapText="1"/>
    </x:xf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horizontal="center"/>
    </x:xf>
    <x:xf numFmtId="0" fontId="0" fillId="4" borderId="1" xfId="0" applyNumberFormat="1" applyFont="1" applyFill="1" applyBorder="1"/>
    <x:xf numFmtId="0" fontId="4" fillId="4" borderId="1" xfId="0" applyNumberFormat="1" applyFont="1" applyFill="1" applyBorder="1"/>
    <x:xf numFmtId="0" fontId="4" fillId="4" borderId="1" xfId="0" applyNumberFormat="1" applyFont="1" applyFill="1" applyBorder="1" applyAlignment="1">
      <x:alignment horizontal="center"/>
    </x:xf>
    <x:xf numFmtId="0" fontId="0" fillId="0" borderId="0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0" fillId="5" borderId="1" xfId="0" applyNumberFormat="1" applyFont="1" applyFill="1" applyBorder="1"/>
    <x:xf numFmtId="0" fontId="0" fillId="6" borderId="0" xfId="0" applyNumberFormat="1" applyFont="1" applyFill="1" applyBorder="1"/>
    <x:xf numFmtId="0" fontId="0" fillId="6" borderId="1" xfId="0" applyNumberFormat="1" applyFont="1" applyFill="1" applyBorder="1"/>
    <x:xf numFmtId="0" fontId="0" fillId="7" borderId="0" xfId="0" applyNumberFormat="1" applyFont="1" applyFill="1" applyBorder="1"/>
    <x:xf numFmtId="0" fontId="0" fillId="7" borderId="1" xfId="0" applyNumberFormat="1" applyFont="1" applyFill="1" applyBorder="1"/>
    <x:xf numFmtId="0" fontId="4" fillId="4" borderId="0" xfId="0" applyNumberFormat="1" applyFont="1" applyFill="1" applyBorder="1" applyAlignment="1">
      <x:alignment vertical="center"/>
    </x:xf>
    <x:xf numFmtId="0" fontId="4" fillId="4" borderId="1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/>
    <x:xf numFmtId="0" fontId="5" fillId="3" borderId="1" xfId="0" applyNumberFormat="1" applyFont="1" applyFill="1" applyBorder="1"/>
    <x:xf numFmtId="0" fontId="5" fillId="3" borderId="0" xfId="0" applyNumberFormat="1" applyFont="1" applyFill="1" applyBorder="1" applyAlignment="1">
      <x:alignment wrapText="1"/>
    </x:xf>
    <x:xf numFmtId="0" fontId="5" fillId="3" borderId="1" xfId="0" applyNumberFormat="1" applyFont="1" applyFill="1" applyBorder="1" applyAlignment="1">
      <x:alignment wrapText="1"/>
    </x:xf>
    <x:xf numFmtId="0" fontId="6" fillId="6" borderId="0" xfId="0" applyNumberFormat="1" applyFont="1" applyFill="1" applyBorder="1"/>
    <x:xf numFmtId="0" fontId="6" fillId="6" borderId="1" xfId="0" applyNumberFormat="1" applyFont="1" applyFill="1" applyBorder="1"/>
    <x:xf numFmtId="0" fontId="1" fillId="2" borderId="0" xfId="0" applyNumberFormat="1" applyFont="1" applyFill="1" applyBorder="1" applyAlignment="1">
      <x:alignment horizontal="left" vertical="center" wrapText="1"/>
    </x:xf>
    <x:xf numFmtId="0" fontId="4" fillId="4" borderId="0" xfId="0" applyNumberFormat="1" applyFont="1" applyFill="1" applyBorder="1" applyAlignment="1">
      <x:alignment horizontal="center" wrapText="1"/>
    </x:xf>
    <x:xf numFmtId="0" fontId="0" fillId="5" borderId="0" xfId="0" applyNumberFormat="1" applyFont="1" applyFill="1" applyBorder="1" applyAlignment="1">
      <x:alignment wrapText="1"/>
    </x:xf>
    <x:xf numFmtId="0" fontId="0" fillId="6" borderId="0" xfId="0" applyNumberFormat="1" applyFont="1" applyFill="1" applyBorder="1" applyAlignment="1">
      <x:alignment wrapText="1"/>
    </x:xf>
    <x:xf numFmtId="0" fontId="0" fillId="7" borderId="0" xfId="0" applyNumberFormat="1" applyFont="1" applyFill="1" applyBorder="1" applyAlignment="1">
      <x:alignment wrapText="1"/>
    </x:xf>
    <x:xf numFmtId="0" fontId="4" fillId="4" borderId="0" xfId="0" applyNumberFormat="1" applyFont="1" applyFill="1" applyBorder="1" applyAlignment="1">
      <x:alignment vertical="center" wrapText="1"/>
    </x:xf>
    <x:xf numFmtId="0" fontId="6" fillId="6" borderId="0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left" vertical="center" wrapText="1"/>
    </x:xf>
    <x:xf numFmtId="0" fontId="4" fillId="4" borderId="1" xfId="0" applyNumberFormat="1" applyFont="1" applyFill="1" applyBorder="1" applyAlignment="1">
      <x:alignment horizontal="center" wrapText="1"/>
    </x:xf>
    <x:xf numFmtId="0" fontId="0" fillId="5" borderId="1" xfId="0" applyNumberFormat="1" applyFont="1" applyFill="1" applyBorder="1" applyAlignment="1">
      <x:alignment wrapText="1"/>
    </x:xf>
    <x:xf numFmtId="0" fontId="0" fillId="6" borderId="1" xfId="0" applyNumberFormat="1" applyFont="1" applyFill="1" applyBorder="1" applyAlignment="1">
      <x:alignment wrapText="1"/>
    </x:xf>
    <x:xf numFmtId="0" fontId="0" fillId="7" borderId="1" xfId="0" applyNumberFormat="1" applyFont="1" applyFill="1" applyBorder="1" applyAlignment="1">
      <x:alignment wrapText="1"/>
    </x:xf>
    <x:xf numFmtId="0" fontId="4" fillId="4" borderId="1" xfId="0" applyNumberFormat="1" applyFont="1" applyFill="1" applyBorder="1" applyAlignment="1">
      <x:alignment vertical="center" wrapText="1"/>
    </x:xf>
    <x:xf numFmtId="0" fontId="6" fillId="6" borderId="1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horizontal="center"/>
    </x:xf>
    <x:xf numFmtId="0" fontId="4" fillId="2" borderId="1" xfId="0" applyNumberFormat="1" applyFont="1" applyFill="1" applyBorder="1" applyAlignment="1">
      <x:alignment horizontal="center"/>
    </x:xf>
    <x:xf numFmtId="0" fontId="7" fillId="6" borderId="0" xfId="0" applyNumberFormat="1" applyFont="1" applyFill="1" applyBorder="1"/>
    <x:xf numFmtId="0" fontId="7" fillId="6" borderId="0" xfId="0" applyNumberFormat="1" applyFont="1" applyFill="1" applyBorder="1" applyAlignment="1">
      <x:alignment horizontal="center"/>
    </x:xf>
    <x:xf numFmtId="0" fontId="7" fillId="6" borderId="1" xfId="0" applyNumberFormat="1" applyFont="1" applyFill="1" applyBorder="1"/>
    <x:xf numFmtId="0" fontId="7" fillId="6" borderId="1" xfId="0" applyNumberFormat="1" applyFont="1" applyFill="1" applyBorder="1" applyAlignment="1">
      <x:alignment horizontal="center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200" fontId="0" fillId="6" borderId="0" xfId="0" applyNumberFormat="1" applyFont="1" applyFill="1" applyBorder="1"/>
    <x:xf numFmtId="201" fontId="0" fillId="6" borderId="0" xfId="0" applyNumberFormat="1" applyFont="1" applyFill="1" applyBorder="1"/>
    <x:xf numFmtId="200" fontId="0" fillId="6" borderId="1" xfId="0" applyNumberFormat="1" applyFont="1" applyFill="1" applyBorder="1"/>
    <x:xf numFmtId="201" fontId="0" fillId="6" borderId="1" xfId="0" applyNumberFormat="1" applyFont="1" applyFill="1" applyBorder="1"/>
    <x:xf numFmtId="200" fontId="7" fillId="6" borderId="0" xfId="0" applyNumberFormat="1" applyFont="1" applyFill="1" applyBorder="1" applyAlignment="1">
      <x:alignment horizontal="center"/>
    </x:xf>
    <x:xf numFmtId="200" fontId="4" fillId="2" borderId="0" xfId="0" applyNumberFormat="1" applyFont="1" applyFill="1" applyBorder="1" applyAlignment="1">
      <x:alignment horizontal="center"/>
    </x:xf>
    <x:xf numFmtId="200" fontId="7" fillId="6" borderId="1" xfId="0" applyNumberFormat="1" applyFont="1" applyFill="1" applyBorder="1" applyAlignment="1">
      <x:alignment horizontal="center"/>
    </x:xf>
    <x:xf numFmtId="200" fontId="4" fillId="2" borderId="1" xfId="0" applyNumberFormat="1" applyFont="1" applyFill="1" applyBorder="1" applyAlignment="1">
      <x:alignment horizontal="center"/>
    </x:xf>
    <x:xf numFmtId="202" fontId="7" fillId="6" borderId="0" xfId="0" applyNumberFormat="1" applyFont="1" applyFill="1" applyBorder="1" applyAlignment="1">
      <x:alignment horizontal="center"/>
    </x:xf>
    <x:xf numFmtId="202" fontId="7" fillId="6" borderId="1" xfId="0" applyNumberFormat="1" applyFont="1" applyFill="1" applyBorder="1" applyAlignment="1">
      <x:alignment horizontal="center"/>
    </x:xf>
    <x:xf numFmtId="200" fontId="7" fillId="6" borderId="0" xfId="0" applyNumberFormat="1" applyFont="1" applyFill="1" applyBorder="1" applyAlignment="1">
      <x:alignment horizontal="center" wrapText="1"/>
    </x:xf>
    <x:xf numFmtId="200" fontId="4" fillId="2" borderId="0" xfId="0" applyNumberFormat="1" applyFont="1" applyFill="1" applyBorder="1" applyAlignment="1">
      <x:alignment horizontal="center" wrapText="1"/>
    </x:xf>
    <x:xf numFmtId="202" fontId="7" fillId="6" borderId="0" xfId="0" applyNumberFormat="1" applyFont="1" applyFill="1" applyBorder="1" applyAlignment="1">
      <x:alignment horizontal="center" wrapText="1"/>
    </x:xf>
    <x:xf numFmtId="200" fontId="0" fillId="6" borderId="0" xfId="0" applyNumberFormat="1" applyFont="1" applyFill="1" applyBorder="1" applyAlignment="1">
      <x:alignment wrapText="1"/>
    </x:xf>
    <x:xf numFmtId="201" fontId="0" fillId="6" borderId="0" xfId="0" applyNumberFormat="1" applyFont="1" applyFill="1" applyBorder="1" applyAlignment="1">
      <x:alignment wrapText="1"/>
    </x:xf>
    <x:xf numFmtId="200" fontId="7" fillId="6" borderId="1" xfId="0" applyNumberFormat="1" applyFont="1" applyFill="1" applyBorder="1" applyAlignment="1">
      <x:alignment horizontal="center" wrapText="1"/>
    </x:xf>
    <x:xf numFmtId="200" fontId="4" fillId="2" borderId="1" xfId="0" applyNumberFormat="1" applyFont="1" applyFill="1" applyBorder="1" applyAlignment="1">
      <x:alignment horizontal="center" wrapText="1"/>
    </x:xf>
    <x:xf numFmtId="202" fontId="7" fillId="6" borderId="1" xfId="0" applyNumberFormat="1" applyFont="1" applyFill="1" applyBorder="1" applyAlignment="1">
      <x:alignment horizontal="center" wrapText="1"/>
    </x:xf>
    <x:xf numFmtId="200" fontId="0" fillId="6" borderId="1" xfId="0" applyNumberFormat="1" applyFont="1" applyFill="1" applyBorder="1" applyAlignment="1">
      <x:alignment wrapText="1"/>
    </x:xf>
    <x:xf numFmtId="201" fontId="0" fillId="6" borderId="1" xfId="0" applyNumberFormat="1" applyFont="1" applyFill="1" applyBorder="1" applyAlignment="1">
      <x:alignment wrapText="1"/>
    </x:xf>
    <x:xf numFmtId="200" fontId="0" fillId="5" borderId="0" xfId="0" applyNumberFormat="1" applyFont="1" applyFill="1" applyBorder="1"/>
    <x:xf numFmtId="200" fontId="0" fillId="5" borderId="1" xfId="0" applyNumberFormat="1" applyFont="1" applyFill="1" applyBorder="1"/>
    <x:xf numFmtId="0" fontId="6" fillId="0" borderId="0" xfId="0" applyNumberFormat="1" applyFont="1" applyFill="1" applyBorder="1"/>
    <x:xf numFmtId="0" fontId="6" fillId="0" borderId="1" xfId="0" applyNumberFormat="1" applyFont="1" applyFill="1" applyBorder="1"/>
    <x:xf numFmtId="200" fontId="6" fillId="0" borderId="0" xfId="0" applyNumberFormat="1" applyFont="1" applyFill="1" applyBorder="1"/>
    <x:xf numFmtId="200" fontId="6" fillId="0" borderId="1" xfId="0" applyNumberFormat="1" applyFont="1" applyFill="1" applyBorder="1"/>
    <x:xf numFmtId="201" fontId="6" fillId="0" borderId="0" xfId="0" applyNumberFormat="1" applyFont="1" applyFill="1" applyBorder="1"/>
    <x:xf numFmtId="201" fontId="6" fillId="0" borderId="1" xfId="0" applyNumberFormat="1" applyFont="1" applyFill="1" applyBorder="1"/>
    <x:xf numFmtId="0" fontId="6" fillId="6" borderId="0" xfId="0" applyNumberFormat="1" applyFont="1" applyFill="1" applyBorder="1" applyAlignment="1">
      <x:alignment vertical="center" wrapText="1"/>
    </x:xf>
    <x:xf numFmtId="0" fontId="6" fillId="6" borderId="1" xfId="0" applyNumberFormat="1" applyFont="1" applyFill="1" applyBorder="1" applyAlignment="1">
      <x:alignment vertical="center" wrapText="1"/>
    </x:xf>
    <x:xf numFmtId="200" fontId="0" fillId="5" borderId="0" xfId="0" applyNumberFormat="1" applyFont="1" applyFill="1" applyBorder="1" applyAlignment="1">
      <x:alignment wrapText="1"/>
    </x:xf>
    <x:xf numFmtId="0" fontId="6" fillId="0" borderId="0" xfId="0" applyNumberFormat="1" applyFont="1" applyFill="1" applyBorder="1" applyAlignment="1">
      <x:alignment wrapText="1"/>
    </x:xf>
    <x:xf numFmtId="200" fontId="6" fillId="0" borderId="0" xfId="0" applyNumberFormat="1" applyFont="1" applyFill="1" applyBorder="1" applyAlignment="1">
      <x:alignment wrapText="1"/>
    </x:xf>
    <x:xf numFmtId="201" fontId="6" fillId="0" borderId="0" xfId="0" applyNumberFormat="1" applyFont="1" applyFill="1" applyBorder="1" applyAlignment="1">
      <x:alignment wrapText="1"/>
    </x:xf>
    <x:xf numFmtId="200" fontId="0" fillId="5" borderId="1" xfId="0" applyNumberFormat="1" applyFont="1" applyFill="1" applyBorder="1" applyAlignment="1">
      <x:alignment wrapText="1"/>
    </x:xf>
    <x:xf numFmtId="0" fontId="6" fillId="0" borderId="1" xfId="0" applyNumberFormat="1" applyFont="1" applyFill="1" applyBorder="1" applyAlignment="1">
      <x:alignment wrapText="1"/>
    </x:xf>
    <x:xf numFmtId="200" fontId="6" fillId="0" borderId="1" xfId="0" applyNumberFormat="1" applyFont="1" applyFill="1" applyBorder="1" applyAlignment="1">
      <x:alignment wrapText="1"/>
    </x:xf>
    <x:xf numFmtId="201" fontId="6" fillId="0" borderId="1" xfId="0" applyNumberFormat="1" applyFont="1" applyFill="1" applyBorder="1" applyAlignment="1">
      <x:alignment wrapText="1"/>
    </x:xf>
    <x:xf numFmtId="0" fontId="0" fillId="8" borderId="0" xfId="0" applyNumberFormat="1" applyFont="1" applyFill="1" applyBorder="1"/>
    <x:xf numFmtId="0" fontId="3" fillId="8" borderId="0" xfId="0" applyNumberFormat="1" applyFont="1" applyFill="1" applyBorder="1"/>
    <x:xf numFmtId="0" fontId="3" fillId="8" borderId="0" xfId="0" applyNumberFormat="1" applyFont="1" applyFill="1" applyBorder="1" applyAlignment="1">
      <x:alignment wrapText="1"/>
    </x:xf>
    <x:xf numFmtId="0" fontId="3" fillId="8" borderId="0" xfId="0" applyNumberFormat="1" applyFont="1" applyFill="1" applyBorder="1" applyAlignment="1">
      <x:alignment vertical="center" wrapText="1"/>
    </x:xf>
    <x:xf numFmtId="0" fontId="0" fillId="8" borderId="1" xfId="0" applyNumberFormat="1" applyFont="1" applyFill="1" applyBorder="1"/>
    <x:xf numFmtId="0" fontId="3" fillId="8" borderId="1" xfId="0" applyNumberFormat="1" applyFont="1" applyFill="1" applyBorder="1"/>
    <x:xf numFmtId="0" fontId="3" fillId="8" borderId="1" xfId="0" applyNumberFormat="1" applyFont="1" applyFill="1" applyBorder="1" applyAlignment="1">
      <x:alignment wrapText="1"/>
    </x:xf>
    <x:xf numFmtId="0" fontId="3" fillId="8" borderId="1" xfId="0" applyNumberFormat="1" applyFont="1" applyFill="1" applyBorder="1" applyAlignment="1">
      <x:alignment vertical="center" wrapText="1"/>
    </x:xf>
    <x:xf numFmtId="203" fontId="0" fillId="5" borderId="0" xfId="0" applyNumberFormat="1" applyFont="1" applyFill="1" applyBorder="1"/>
    <x:xf numFmtId="203" fontId="0" fillId="6" borderId="0" xfId="0" applyNumberFormat="1" applyFont="1" applyFill="1" applyBorder="1"/>
    <x:xf numFmtId="203" fontId="0" fillId="5" borderId="1" xfId="0" applyNumberFormat="1" applyFont="1" applyFill="1" applyBorder="1"/>
    <x:xf numFmtId="203" fontId="0" fillId="6" borderId="1" xfId="0" applyNumberFormat="1" applyFont="1" applyFill="1" applyBorder="1"/>
    <x:xf numFmtId="203" fontId="0" fillId="0" borderId="0" xfId="0" applyNumberFormat="1" applyFont="1" applyFill="1" applyBorder="1"/>
    <x:xf numFmtId="203" fontId="0" fillId="0" borderId="1" xfId="0" applyNumberFormat="1" applyFont="1" applyFill="1" applyBorder="1"/>
    <x:xf numFmtId="203" fontId="0" fillId="5" borderId="0" xfId="0" applyNumberFormat="1" applyFont="1" applyFill="1" applyBorder="1" applyAlignment="1">
      <x:alignment wrapText="1"/>
    </x:xf>
    <x:xf numFmtId="203" fontId="0" fillId="6" borderId="0" xfId="0" applyNumberFormat="1" applyFont="1" applyFill="1" applyBorder="1" applyAlignment="1">
      <x:alignment wrapText="1"/>
    </x:xf>
    <x:xf numFmtId="203" fontId="0" fillId="0" borderId="0" xfId="0" applyNumberFormat="1" applyFont="1" applyFill="1" applyBorder="1" applyAlignment="1">
      <x:alignment wrapText="1"/>
    </x:xf>
    <x:xf numFmtId="203" fontId="0" fillId="5" borderId="1" xfId="0" applyNumberFormat="1" applyFont="1" applyFill="1" applyBorder="1" applyAlignment="1">
      <x:alignment wrapText="1"/>
    </x:xf>
    <x:xf numFmtId="203" fontId="0" fillId="6" borderId="1" xfId="0" applyNumberFormat="1" applyFont="1" applyFill="1" applyBorder="1" applyAlignment="1">
      <x:alignment wrapText="1"/>
    </x:xf>
    <x:xf numFmtId="203" fontId="0" fillId="0" borderId="1" xfId="0" applyNumberFormat="1" applyFont="1" applyFill="1" applyBorder="1" applyAlignment="1">
      <x:alignment wrapText="1"/>
    </x:xf>
    <x:xf numFmtId="0" fontId="6" fillId="6" borderId="0" xfId="0" applyNumberFormat="1" applyFont="1" applyFill="1" applyBorder="1" applyAlignment="1">
      <x:alignment horizontal="center"/>
    </x:xf>
    <x:xf numFmtId="0" fontId="6" fillId="6" borderId="1" xfId="0" applyNumberFormat="1" applyFont="1" applyFill="1" applyBorder="1" applyAlignment="1">
      <x:alignment horizontal="center"/>
    </x:xf>
    <x:xf numFmtId="204" fontId="0" fillId="5" borderId="0" xfId="0" applyNumberFormat="1" applyFont="1" applyFill="1" applyBorder="1"/>
    <x:xf numFmtId="204" fontId="0" fillId="5" borderId="1" xfId="0" applyNumberFormat="1" applyFont="1" applyFill="1" applyBorder="1"/>
    <x:xf numFmtId="203" fontId="6" fillId="6" borderId="0" xfId="0" applyNumberFormat="1" applyFont="1" applyFill="1" applyBorder="1" applyAlignment="1">
      <x:alignment horizontal="center"/>
    </x:xf>
    <x:xf numFmtId="203" fontId="4" fillId="2" borderId="0" xfId="0" applyNumberFormat="1" applyFont="1" applyFill="1" applyBorder="1" applyAlignment="1">
      <x:alignment horizontal="center"/>
    </x:xf>
    <x:xf numFmtId="203" fontId="6" fillId="6" borderId="1" xfId="0" applyNumberFormat="1" applyFont="1" applyFill="1" applyBorder="1" applyAlignment="1">
      <x:alignment horizontal="center"/>
    </x:xf>
    <x:xf numFmtId="203" fontId="4" fillId="2" borderId="1" xfId="0" applyNumberFormat="1" applyFont="1" applyFill="1" applyBorder="1" applyAlignment="1">
      <x:alignment horizontal="center"/>
    </x:xf>
    <x:xf numFmtId="205" fontId="0" fillId="6" borderId="0" xfId="0" applyNumberFormat="1" applyFont="1" applyFill="1" applyBorder="1"/>
    <x:xf numFmtId="205" fontId="0" fillId="6" borderId="1" xfId="0" applyNumberFormat="1" applyFont="1" applyFill="1" applyBorder="1"/>
    <x:xf numFmtId="203" fontId="6" fillId="6" borderId="0" xfId="0" applyNumberFormat="1" applyFont="1" applyFill="1" applyBorder="1" applyAlignment="1">
      <x:alignment horizontal="center" wrapText="1"/>
    </x:xf>
    <x:xf numFmtId="203" fontId="4" fillId="2" borderId="0" xfId="0" applyNumberFormat="1" applyFont="1" applyFill="1" applyBorder="1" applyAlignment="1">
      <x:alignment horizontal="center" wrapText="1"/>
    </x:xf>
    <x:xf numFmtId="204" fontId="0" fillId="5" borderId="0" xfId="0" applyNumberFormat="1" applyFont="1" applyFill="1" applyBorder="1" applyAlignment="1">
      <x:alignment wrapText="1"/>
    </x:xf>
    <x:xf numFmtId="205" fontId="0" fillId="6" borderId="0" xfId="0" applyNumberFormat="1" applyFont="1" applyFill="1" applyBorder="1" applyAlignment="1">
      <x:alignment wrapText="1"/>
    </x:xf>
    <x:xf numFmtId="203" fontId="6" fillId="6" borderId="1" xfId="0" applyNumberFormat="1" applyFont="1" applyFill="1" applyBorder="1" applyAlignment="1">
      <x:alignment horizontal="center" wrapText="1"/>
    </x:xf>
    <x:xf numFmtId="203" fontId="4" fillId="2" borderId="1" xfId="0" applyNumberFormat="1" applyFont="1" applyFill="1" applyBorder="1" applyAlignment="1">
      <x:alignment horizontal="center" wrapText="1"/>
    </x:xf>
    <x:xf numFmtId="204" fontId="0" fillId="5" borderId="1" xfId="0" applyNumberFormat="1" applyFont="1" applyFill="1" applyBorder="1" applyAlignment="1">
      <x:alignment wrapText="1"/>
    </x:xf>
    <x:xf numFmtId="205" fontId="0" fillId="6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vertical="center" wrapText="1"/>
    </x:xf>
    <x:xf numFmtId="0" fontId="4" fillId="4" borderId="0" xfId="0" applyNumberFormat="1" applyFont="1" applyFill="1" applyBorder="1" applyAlignment="1">
      <x:alignment horizontal="center" vertical="center" wrapText="1"/>
    </x:xf>
    <x:xf numFmtId="0" fontId="0" fillId="5" borderId="0" xfId="0" applyNumberFormat="1" applyFont="1" applyFill="1" applyBorder="1" applyAlignment="1">
      <x:alignment vertical="center" wrapText="1"/>
    </x:xf>
    <x:xf numFmtId="0" fontId="0" fillId="6" borderId="0" xfId="0" applyNumberFormat="1" applyFont="1" applyFill="1" applyBorder="1" applyAlignment="1">
      <x:alignment vertical="center" wrapText="1"/>
    </x:xf>
    <x:xf numFmtId="0" fontId="0" fillId="7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 wrapText="1"/>
    </x:xf>
    <x:xf numFmtId="0" fontId="4" fillId="4" borderId="1" xfId="0" applyNumberFormat="1" applyFont="1" applyFill="1" applyBorder="1" applyAlignment="1">
      <x:alignment horizontal="center" vertical="center" wrapText="1"/>
    </x:xf>
    <x:xf numFmtId="0" fontId="0" fillId="5" borderId="1" xfId="0" applyNumberFormat="1" applyFont="1" applyFill="1" applyBorder="1" applyAlignment="1">
      <x:alignment vertical="center" wrapText="1"/>
    </x:xf>
    <x:xf numFmtId="0" fontId="0" fillId="6" borderId="1" xfId="0" applyNumberFormat="1" applyFont="1" applyFill="1" applyBorder="1" applyAlignment="1">
      <x:alignment vertical="center" wrapText="1"/>
    </x:xf>
    <x:xf numFmtId="0" fontId="0" fillId="7" borderId="1" xfId="0" applyNumberFormat="1" applyFont="1" applyFill="1" applyBorder="1" applyAlignment="1">
      <x:alignment vertical="center" wrapText="1"/>
    </x:xf>
    <x:xf numFmtId="0" fontId="5" fillId="3" borderId="1" xfId="0" applyNumberFormat="1" applyFont="1" applyFill="1" applyBorder="1" applyAlignment="1">
      <x:alignment vertical="center" wrapText="1"/>
    </x:xf>
    <x:xf numFmtId="200" fontId="7" fillId="6" borderId="0" xfId="0" applyNumberFormat="1" applyFont="1" applyFill="1" applyBorder="1" applyAlignment="1">
      <x:alignment horizontal="center" vertical="center" wrapText="1"/>
    </x:xf>
    <x:xf numFmtId="200" fontId="4" fillId="2" borderId="0" xfId="0" applyNumberFormat="1" applyFont="1" applyFill="1" applyBorder="1" applyAlignment="1">
      <x:alignment horizontal="center" vertical="center" wrapText="1"/>
    </x:xf>
    <x:xf numFmtId="202" fontId="7" fillId="6" borderId="0" xfId="0" applyNumberFormat="1" applyFont="1" applyFill="1" applyBorder="1" applyAlignment="1">
      <x:alignment horizontal="center" vertical="center" wrapText="1"/>
    </x:xf>
    <x:xf numFmtId="200" fontId="0" fillId="6" borderId="0" xfId="0" applyNumberFormat="1" applyFont="1" applyFill="1" applyBorder="1" applyAlignment="1">
      <x:alignment vertical="center" wrapText="1"/>
    </x:xf>
    <x:xf numFmtId="201" fontId="0" fillId="6" borderId="0" xfId="0" applyNumberFormat="1" applyFont="1" applyFill="1" applyBorder="1" applyAlignment="1">
      <x:alignment vertical="center" wrapText="1"/>
    </x:xf>
    <x:xf numFmtId="200" fontId="7" fillId="6" borderId="1" xfId="0" applyNumberFormat="1" applyFont="1" applyFill="1" applyBorder="1" applyAlignment="1">
      <x:alignment horizontal="center" vertical="center" wrapText="1"/>
    </x:xf>
    <x:xf numFmtId="200" fontId="4" fillId="2" borderId="1" xfId="0" applyNumberFormat="1" applyFont="1" applyFill="1" applyBorder="1" applyAlignment="1">
      <x:alignment horizontal="center" vertical="center" wrapText="1"/>
    </x:xf>
    <x:xf numFmtId="202" fontId="7" fillId="6" borderId="1" xfId="0" applyNumberFormat="1" applyFont="1" applyFill="1" applyBorder="1" applyAlignment="1">
      <x:alignment horizontal="center" vertical="center" wrapText="1"/>
    </x:xf>
    <x:xf numFmtId="200" fontId="0" fillId="6" borderId="1" xfId="0" applyNumberFormat="1" applyFont="1" applyFill="1" applyBorder="1" applyAlignment="1">
      <x:alignment vertical="center" wrapText="1"/>
    </x:xf>
    <x:xf numFmtId="201" fontId="0" fillId="6" borderId="1" xfId="0" applyNumberFormat="1" applyFont="1" applyFill="1" applyBorder="1" applyAlignment="1">
      <x:alignment vertical="center" wrapText="1"/>
    </x:xf>
    <x:xf numFmtId="200" fontId="0" fillId="5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 wrapText="1"/>
    </x:xf>
    <x:xf numFmtId="200" fontId="6" fillId="0" borderId="0" xfId="0" applyNumberFormat="1" applyFont="1" applyFill="1" applyBorder="1" applyAlignment="1">
      <x:alignment vertical="center" wrapText="1"/>
    </x:xf>
    <x:xf numFmtId="201" fontId="6" fillId="0" borderId="0" xfId="0" applyNumberFormat="1" applyFont="1" applyFill="1" applyBorder="1" applyAlignment="1">
      <x:alignment vertical="center" wrapText="1"/>
    </x:xf>
    <x:xf numFmtId="200" fontId="0" fillId="5" borderId="1" xfId="0" applyNumberFormat="1" applyFont="1" applyFill="1" applyBorder="1" applyAlignment="1">
      <x:alignment vertical="center" wrapText="1"/>
    </x:xf>
    <x:xf numFmtId="0" fontId="6" fillId="0" borderId="1" xfId="0" applyNumberFormat="1" applyFont="1" applyFill="1" applyBorder="1" applyAlignment="1">
      <x:alignment vertical="center" wrapText="1"/>
    </x:xf>
    <x:xf numFmtId="200" fontId="6" fillId="0" borderId="1" xfId="0" applyNumberFormat="1" applyFont="1" applyFill="1" applyBorder="1" applyAlignment="1">
      <x:alignment vertical="center" wrapText="1"/>
    </x:xf>
    <x:xf numFmtId="201" fontId="6" fillId="0" borderId="1" xfId="0" applyNumberFormat="1" applyFont="1" applyFill="1" applyBorder="1" applyAlignment="1">
      <x:alignment vertical="center" wrapText="1"/>
    </x:xf>
    <x:xf numFmtId="203" fontId="0" fillId="5" borderId="0" xfId="0" applyNumberFormat="1" applyFont="1" applyFill="1" applyBorder="1" applyAlignment="1">
      <x:alignment vertical="center" wrapText="1"/>
    </x:xf>
    <x:xf numFmtId="203" fontId="0" fillId="6" borderId="0" xfId="0" applyNumberFormat="1" applyFont="1" applyFill="1" applyBorder="1" applyAlignment="1">
      <x:alignment vertical="center" wrapText="1"/>
    </x:xf>
    <x:xf numFmtId="203" fontId="0" fillId="0" borderId="0" xfId="0" applyNumberFormat="1" applyFont="1" applyFill="1" applyBorder="1" applyAlignment="1">
      <x:alignment vertical="center" wrapText="1"/>
    </x:xf>
    <x:xf numFmtId="203" fontId="0" fillId="5" borderId="1" xfId="0" applyNumberFormat="1" applyFont="1" applyFill="1" applyBorder="1" applyAlignment="1">
      <x:alignment vertical="center" wrapText="1"/>
    </x:xf>
    <x:xf numFmtId="203" fontId="0" fillId="6" borderId="1" xfId="0" applyNumberFormat="1" applyFont="1" applyFill="1" applyBorder="1" applyAlignment="1">
      <x:alignment vertical="center" wrapText="1"/>
    </x:xf>
    <x:xf numFmtId="203" fontId="0" fillId="0" borderId="1" xfId="0" applyNumberFormat="1" applyFont="1" applyFill="1" applyBorder="1" applyAlignment="1">
      <x:alignment vertical="center" wrapText="1"/>
    </x:xf>
    <x:xf numFmtId="203" fontId="6" fillId="6" borderId="0" xfId="0" applyNumberFormat="1" applyFont="1" applyFill="1" applyBorder="1" applyAlignment="1">
      <x:alignment horizontal="center" vertical="center" wrapText="1"/>
    </x:xf>
    <x:xf numFmtId="203" fontId="4" fillId="2" borderId="0" xfId="0" applyNumberFormat="1" applyFont="1" applyFill="1" applyBorder="1" applyAlignment="1">
      <x:alignment horizontal="center" vertical="center" wrapText="1"/>
    </x:xf>
    <x:xf numFmtId="204" fontId="0" fillId="5" borderId="0" xfId="0" applyNumberFormat="1" applyFont="1" applyFill="1" applyBorder="1" applyAlignment="1">
      <x:alignment vertical="center" wrapText="1"/>
    </x:xf>
    <x:xf numFmtId="205" fontId="0" fillId="6" borderId="0" xfId="0" applyNumberFormat="1" applyFont="1" applyFill="1" applyBorder="1" applyAlignment="1">
      <x:alignment vertical="center" wrapText="1"/>
    </x:xf>
    <x:xf numFmtId="203" fontId="6" fillId="6" borderId="1" xfId="0" applyNumberFormat="1" applyFont="1" applyFill="1" applyBorder="1" applyAlignment="1">
      <x:alignment horizontal="center" vertical="center" wrapText="1"/>
    </x:xf>
    <x:xf numFmtId="203" fontId="4" fillId="2" borderId="1" xfId="0" applyNumberFormat="1" applyFont="1" applyFill="1" applyBorder="1" applyAlignment="1">
      <x:alignment horizontal="center" vertical="center" wrapText="1"/>
    </x:xf>
    <x:xf numFmtId="204" fontId="0" fillId="5" borderId="1" xfId="0" applyNumberFormat="1" applyFont="1" applyFill="1" applyBorder="1" applyAlignment="1">
      <x:alignment vertical="center" wrapText="1"/>
    </x:xf>
    <x:xf numFmtId="205" fontId="0" fillId="6" borderId="1" xfId="0" applyNumberFormat="1" applyFont="1" applyFill="1" applyBorder="1" applyAlignment="1">
      <x:alignment vertical="center" wrapText="1"/>
    </x:xf>
    <x:xf numFmtId="0" fontId="8" fillId="0" borderId="0" xfId="0" applyNumberFormat="1" applyFont="1" applyFill="1" applyBorder="1"/>
    <x:xf numFmtId="0" fontId="8" fillId="0" borderId="1" xfId="0" applyNumberFormat="1" applyFont="1" applyFill="1" applyBorder="1"/>
    <x:xf numFmtId="0" fontId="1" fillId="9" borderId="0" xfId="0" applyNumberFormat="1" applyFont="1" applyFill="1" applyBorder="1" applyAlignment="1">
      <x:alignment horizontal="left" vertical="center" wrapText="1"/>
    </x:xf>
    <x:xf numFmtId="0" fontId="9" fillId="9" borderId="0" xfId="0" applyNumberFormat="1" applyFont="1" applyFill="1" applyBorder="1" applyAlignment="1">
      <x:alignment horizontal="left" vertical="center" wrapText="1"/>
    </x:xf>
    <x:xf numFmtId="0" fontId="10" fillId="0" borderId="0" xfId="0" applyNumberFormat="1" applyFont="1" applyFill="1" applyBorder="1" applyAlignment="1">
      <x:alignment vertical="center" wrapText="1"/>
    </x:xf>
    <x:xf numFmtId="0" fontId="3" fillId="10" borderId="0" xfId="0" applyNumberFormat="1" applyFont="1" applyFill="1" applyBorder="1" applyAlignment="1">
      <x:alignment vertical="center" wrapText="1"/>
    </x:xf>
    <x:xf numFmtId="0" fontId="11" fillId="10" borderId="0" xfId="0" applyNumberFormat="1" applyFont="1" applyFill="1" applyBorder="1" applyAlignment="1">
      <x:alignment vertical="center" wrapText="1"/>
    </x:xf>
    <x:xf numFmtId="0" fontId="11" fillId="10" xfId="0" applyNumberFormat="1" applyFont="1" applyFill="1" applyBorder="0" applyAlignment="1">
      <x:alignment vertical="center" wrapText="1"/>
    </x:xf>
    <x:xf numFmtId="0" fontId="5" fillId="10" borderId="0" xfId="0" applyNumberFormat="1" applyFont="1" applyFill="1" applyBorder="1" applyAlignment="1">
      <x:alignment vertical="center" wrapText="1"/>
    </x:xf>
    <x:xf numFmtId="0" fontId="5" fillId="10" xfId="0" applyNumberFormat="1" applyFont="1" applyFill="1" applyBorder="0" applyAlignment="1">
      <x:alignment vertical="center" wrapText="1"/>
    </x:xf>
    <x:xf numFmtId="0" fontId="0" fillId="11" borderId="0" xfId="0" applyNumberFormat="1" applyFont="1" applyFill="1" applyBorder="1" applyAlignment="1">
      <x:alignment vertical="center" wrapText="1"/>
    </x:xf>
    <x:xf numFmtId="0" fontId="12" fillId="11" borderId="0" xfId="0" applyNumberFormat="1" applyFont="1" applyFill="1" applyBorder="1" applyAlignment="1">
      <x:alignment vertical="center" wrapText="1"/>
    </x:xf>
    <x:xf numFmtId="0" fontId="12" fillId="11" xfId="0" applyNumberFormat="1" applyFont="1" applyFill="1" applyBorder="0" applyAlignment="1">
      <x:alignment vertical="center" wrapText="1"/>
    </x:xf>
    <x:xf numFmtId="0" fontId="6" fillId="12" borderId="0" xfId="0" applyNumberFormat="1" applyFont="1" applyFill="1" applyBorder="1" applyAlignment="1">
      <x:alignment vertical="center" wrapText="1"/>
    </x:xf>
    <x:xf numFmtId="0" fontId="0" fillId="0" xfId="0" applyNumberFormat="1" applyFont="1" applyFill="1" applyBorder="0" applyAlignment="1">
      <x:alignment vertical="center" wrapText="1"/>
    </x:xf>
    <x:xf numFmtId="0" fontId="13" fillId="0" borderId="0" xfId="0" applyNumberFormat="1" applyFont="1" applyFill="1" applyBorder="1" applyAlignment="1">
      <x:alignment vertical="center" wrapText="1"/>
    </x:xf>
    <x:xf numFmtId="0" fontId="4" fillId="13" borderId="0" xfId="0" applyNumberFormat="1" applyFont="1" applyFill="1" applyBorder="1" applyAlignment="1">
      <x:alignment horizontal="center" vertical="center" wrapText="1"/>
    </x:xf>
    <x:xf numFmtId="0" fontId="14" fillId="13" borderId="0" xfId="0" applyNumberFormat="1" applyFont="1" applyFill="1" applyBorder="1" applyAlignment="1">
      <x:alignment horizontal="center" vertical="center" wrapText="1"/>
    </x:xf>
    <x:xf numFmtId="200" fontId="7" fillId="10" borderId="0" xfId="0" applyNumberFormat="1" applyFont="1" applyFill="1" applyBorder="1" applyAlignment="1">
      <x:alignment horizontal="center" vertical="center" wrapText="1"/>
    </x:xf>
    <x:xf numFmtId="200" fontId="15" fillId="10" borderId="0" xfId="0" applyNumberFormat="1" applyFont="1" applyFill="1" applyBorder="1" applyAlignment="1">
      <x:alignment horizontal="center" vertical="center" wrapText="1"/>
    </x:xf>
    <x:xf numFmtId="200" fontId="15" fillId="10" xfId="0" applyNumberFormat="1" applyFont="1" applyFill="1" applyBorder="0" applyAlignment="1">
      <x:alignment horizontal="center" vertical="center" wrapText="1"/>
    </x:xf>
    <x:xf numFmtId="200" fontId="4" fillId="13" borderId="0" xfId="0" applyNumberFormat="1" applyFont="1" applyFill="1" applyBorder="1" applyAlignment="1">
      <x:alignment horizontal="center" vertical="center" wrapText="1"/>
    </x:xf>
    <x:xf numFmtId="200" fontId="14" fillId="13" borderId="0" xfId="0" applyNumberFormat="1" applyFont="1" applyFill="1" applyBorder="1" applyAlignment="1">
      <x:alignment horizontal="center" vertical="center" wrapText="1"/>
    </x:xf>
    <x:xf numFmtId="202" fontId="7" fillId="10" borderId="0" xfId="0" applyNumberFormat="1" applyFont="1" applyFill="1" applyBorder="1" applyAlignment="1">
      <x:alignment horizontal="center" vertical="center" wrapText="1"/>
    </x:xf>
    <x:xf numFmtId="202" fontId="15" fillId="10" borderId="0" xfId="0" applyNumberFormat="1" applyFont="1" applyFill="1" applyBorder="1" applyAlignment="1">
      <x:alignment horizontal="center" vertical="center" wrapText="1"/>
    </x:xf>
    <x:xf numFmtId="202" fontId="15" fillId="10" xfId="0" applyNumberFormat="1" applyFont="1" applyFill="1" applyBorder="0" applyAlignment="1">
      <x:alignment horizontal="center" vertical="center" wrapText="1"/>
    </x:xf>
    <x:xf numFmtId="0" fontId="0" fillId="14" borderId="0" xfId="0" applyNumberFormat="1" applyFont="1" applyFill="1" applyBorder="1" applyAlignment="1">
      <x:alignment vertical="center" wrapText="1"/>
    </x:xf>
    <x:xf numFmtId="200" fontId="0" fillId="14" borderId="0" xfId="0" applyNumberFormat="1" applyFont="1" applyFill="1" applyBorder="1" applyAlignment="1">
      <x:alignment vertical="center" wrapText="1"/>
    </x:xf>
    <x:xf numFmtId="201" fontId="0" fillId="14" borderId="0" xfId="0" applyNumberFormat="1" applyFont="1" applyFill="1" applyBorder="1" applyAlignment="1">
      <x:alignment vertical="center" wrapText="1"/>
    </x:xf>
    <x:xf numFmtId="0" fontId="6" fillId="14" borderId="0" xfId="0" applyNumberFormat="1" applyFont="1" applyFill="1" applyBorder="1" applyAlignment="1">
      <x:alignment vertical="center" wrapText="1"/>
    </x:xf>
    <x:xf numFmtId="0" fontId="4" fillId="2" xfId="0" applyNumberFormat="1" applyFont="1" applyFill="1" applyBorder="0" applyAlignment="1">
      <x:alignment horizontal="center" vertical="center" wrapText="1"/>
    </x:xf>
    <x:xf numFmtId="0" fontId="6" fillId="0" xfId="0" applyNumberFormat="1" applyFont="1" applyFill="1" applyBorder="0" applyAlignment="1">
      <x:alignment vertical="center" wrapText="1"/>
    </x:xf>
    <x:xf numFmtId="200" fontId="0" fillId="6" xfId="0" applyNumberFormat="1" applyFont="1" applyFill="1" applyBorder="0" applyAlignment="1">
      <x:alignment vertical="center" wrapText="1"/>
    </x:xf>
    <x:xf numFmtId="201" fontId="0" fillId="6" xfId="0" applyNumberFormat="1" applyFont="1" applyFill="1" applyBorder="0" applyAlignment="1">
      <x:alignment vertical="center" wrapText="1"/>
    </x:xf>
    <x:xf numFmtId="0" fontId="6" fillId="14" xfId="0" applyNumberFormat="1" applyFont="1" applyFill="1" applyBorder="0" applyAlignment="1">
      <x:alignment vertical="center" wrapText="1"/>
    </x:xf>
    <x:xf numFmtId="200" fontId="0" fillId="14" xfId="0" applyNumberFormat="1" applyFont="1" applyFill="1" applyBorder="0" applyAlignment="1">
      <x:alignment vertical="center" wrapText="1"/>
    </x:xf>
    <x:xf numFmtId="201" fontId="0" fillId="14" xfId="0" applyNumberFormat="1" applyFont="1" applyFill="1" applyBorder="0" applyAlignment="1">
      <x:alignment vertical="center" wrapText="1"/>
    </x:xf>
    <x:xf numFmtId="200" fontId="0" fillId="15" borderId="0" xfId="0" applyNumberFormat="1" applyFont="1" applyFill="1" applyBorder="1" applyAlignment="1">
      <x:alignment vertical="center" wrapText="1"/>
    </x:xf>
    <x:xf numFmtId="200" fontId="0" fillId="12" borderId="0" xfId="0" applyNumberFormat="1" applyFont="1" applyFill="1" applyBorder="1" applyAlignment="1">
      <x:alignment vertical="center" wrapText="1"/>
    </x:xf>
    <x:xf numFmtId="200" fontId="0" fillId="15" xfId="0" applyNumberFormat="1" applyFont="1" applyFill="1" applyBorder="0" applyAlignment="1">
      <x:alignment vertical="center" wrapText="1"/>
    </x:xf>
    <x:xf numFmtId="200" fontId="0" fillId="12" xfId="0" applyNumberFormat="1" applyFont="1" applyFill="1" applyBorder="0" applyAlignment="1">
      <x:alignment vertical="center" wrapText="1"/>
    </x:xf>
    <x:xf numFmtId="0" fontId="0" fillId="5" xfId="0" applyNumberFormat="1" applyFont="1" applyFill="1" applyBorder="0" applyAlignment="1">
      <x:alignment vertical="center" wrapText="1"/>
    </x:xf>
    <x:xf numFmtId="0" fontId="0" fillId="16" borderId="0" xfId="0" applyNumberFormat="1" applyFont="1" applyFill="1" applyBorder="1" applyAlignment="1">
      <x:alignment vertical="center" wrapText="1"/>
    </x:xf>
    <x:xf numFmtId="0" fontId="5" fillId="16" borderId="0" xfId="0" applyNumberFormat="1" applyFont="1" applyFill="1" applyBorder="1" applyAlignment="1">
      <x:alignment vertical="center" wrapText="1"/>
    </x:xf>
    <x:xf numFmtId="0" fontId="5" fillId="16" borderId="0" xfId="0" applyNumberFormat="1" applyFont="1" applyFill="1" applyBorder="1" applyAlignment="1">
      <x:alignment horizontal="center" vertical="center" wrapText="1"/>
    </x:xf>
    <x:xf numFmtId="0" fontId="0" fillId="17" borderId="0" xfId="0" applyNumberFormat="1" applyFont="1" applyFill="1" applyBorder="1" applyAlignment="1">
      <x:alignment vertical="center" wrapText="1"/>
    </x:xf>
    <x:xf numFmtId="0" fontId="16" fillId="17" borderId="0" xfId="0" applyNumberFormat="1" applyFont="1" applyFill="1" applyBorder="1" applyAlignment="1">
      <x:alignment vertical="center" wrapText="1"/>
    </x:xf>
    <x:xf numFmtId="0" fontId="16" fillId="17" borderId="0" xfId="0" applyNumberFormat="1" applyFont="1" applyFill="1" applyBorder="1" applyAlignment="1">
      <x:alignment horizontal="center" vertical="center" wrapText="1"/>
    </x:xf>
    <x:xf numFmtId="0" fontId="0" fillId="18" borderId="0" xfId="0" applyNumberFormat="1" applyFont="1" applyFill="1" applyBorder="1" applyAlignment="1">
      <x:alignment vertical="center" wrapText="1"/>
    </x:xf>
    <x:xf numFmtId="0" fontId="17" fillId="18" borderId="0" xfId="0" applyNumberFormat="1" applyFont="1" applyFill="1" applyBorder="1" applyAlignment="1">
      <x:alignment vertical="center" wrapText="1"/>
    </x:xf>
    <x:xf numFmtId="0" fontId="17" fillId="18" borderId="0" xfId="0" applyNumberFormat="1" applyFont="1" applyFill="1" applyBorder="1" applyAlignment="1">
      <x:alignment horizontal="center" vertical="center" wrapText="1"/>
    </x:xf>
    <x:xf numFmtId="200" fontId="0" fillId="5" xfId="0" applyNumberFormat="1" applyFont="1" applyFill="1" applyBorder="0" applyAlignment="1">
      <x:alignment vertical="center" wrapText="1"/>
    </x:xf>
    <x:xf numFmtId="200" fontId="6" fillId="0" xfId="0" applyNumberFormat="1" applyFont="1" applyFill="1" applyBorder="0" applyAlignment="1">
      <x:alignment vertical="center" wrapText="1"/>
    </x:xf>
    <x:xf numFmtId="201" fontId="6" fillId="0" xfId="0" applyNumberFormat="1" applyFont="1" applyFill="1" applyBorder="0" applyAlignment="1">
      <x:alignment vertical="center" wrapText="1"/>
    </x:xf>
    <x:xf numFmtId="0" fontId="6" fillId="11" xfId="0" applyNumberFormat="1" applyFont="1" applyFill="1" applyBorder="0" applyAlignment="1">
      <x:alignment vertical="center" wrapText="1"/>
    </x:xf>
    <x:xf numFmtId="200" fontId="6" fillId="11" xfId="0" applyNumberFormat="1" applyFont="1" applyFill="1" applyBorder="0" applyAlignment="1">
      <x:alignment vertical="center" wrapText="1"/>
    </x:xf>
    <x:xf numFmtId="201" fontId="6" fillId="11" xfId="0" applyNumberFormat="1" applyFont="1" applyFill="1" applyBorder="0" applyAlignment="1">
      <x:alignment vertical="center" wrapText="1"/>
    </x:xf>
    <x:xf numFmtId="201" fontId="0" fillId="12" xfId="0" applyNumberFormat="1" applyFont="1" applyFill="1" applyBorder="0" applyAlignment="1">
      <x:alignment vertical="center" wrapText="1"/>
    </x:xf>
    <x:xf numFmtId="200" fontId="5" fillId="12" xfId="0" applyNumberFormat="1" applyFont="1" applyFill="1" applyBorder="0" applyAlignment="1">
      <x:alignment vertical="center" wrapText="1"/>
    </x:xf>
    <x:xf numFmtId="201" fontId="5" fillId="12" xfId="0" applyNumberFormat="1" applyFont="1" applyFill="1" applyBorder="0" applyAlignment="1">
      <x:alignment vertical="center" wrapText="1"/>
    </x:xf>
    <x:xf numFmtId="200" fontId="0" fillId="10" xfId="0" applyNumberFormat="1" applyFont="1" applyFill="1" applyBorder="0" applyAlignment="1">
      <x:alignment vertical="center" wrapText="1"/>
    </x:xf>
    <x:xf numFmtId="201" fontId="0" fillId="10" xfId="0" applyNumberFormat="1" applyFont="1" applyFill="1" applyBorder="0" applyAlignment="1">
      <x:alignment vertical="center" wrapText="1"/>
    </x:xf>
    <x:xf numFmtId="200" fontId="5" fillId="10" xfId="0" applyNumberFormat="1" applyFont="1" applyFill="1" applyBorder="0" applyAlignment="1">
      <x:alignment vertical="center" wrapText="1"/>
    </x:xf>
    <x:xf numFmtId="201" fontId="5" fillId="10" xfId="0" applyNumberFormat="1" applyFont="1" applyFill="1" applyBorder="0" applyAlignment="1">
      <x:alignment vertical="center" wrapText="1"/>
    </x:xf>
    <x:xf numFmtId="200" fontId="6" fillId="10" xfId="0" applyNumberFormat="1" applyFont="1" applyFill="1" applyBorder="0" applyAlignment="1">
      <x:alignment vertical="center" wrapText="1"/>
    </x:xf>
    <x:xf numFmtId="200" fontId="18" fillId="10" xfId="0" applyNumberFormat="1" applyFont="1" applyFill="1" applyBorder="0" applyAlignment="1">
      <x:alignment vertical="center" wrapText="1"/>
    </x:xf>
    <x:xf numFmtId="0" fontId="6" fillId="19" borderId="0" xfId="0" applyNumberFormat="1" applyFont="1" applyFill="1" applyBorder="1" applyAlignment="1">
      <x:alignment vertical="center" wrapText="1"/>
    </x:xf>
    <x:xf numFmtId="0" fontId="11" fillId="19" borderId="0" xfId="0" applyNumberFormat="1" applyFont="1" applyFill="1" applyBorder="1" applyAlignment="1">
      <x:alignment vertical="center" wrapText="1"/>
    </x:xf>
    <x:xf numFmtId="0" fontId="11" fillId="19" xfId="0" applyNumberFormat="1" applyFont="1" applyFill="1" applyBorder="0" applyAlignment="1">
      <x:alignment vertical="center" wrapText="1"/>
    </x:xf>
    <x:xf numFmtId="0" fontId="19" fillId="10" borderId="0" xfId="0" applyNumberFormat="1" applyFont="1" applyFill="1" applyBorder="1" applyAlignment="1">
      <x:alignment vertical="center" wrapText="1"/>
    </x:xf>
    <x:xf numFmtId="0" fontId="19" fillId="10" xfId="0" applyNumberFormat="1" applyFont="1" applyFill="1" applyBorder="0" applyAlignment="1">
      <x:alignment vertical="center" wrapText="1"/>
    </x:xf>
    <x:xf numFmtId="0" fontId="3" fillId="18" borderId="0" xfId="0" applyNumberFormat="1" applyFont="1" applyFill="1" applyBorder="1" applyAlignment="1">
      <x:alignment vertical="center" wrapText="1"/>
    </x:xf>
    <x:xf numFmtId="0" fontId="11" fillId="18" borderId="0" xfId="0" applyNumberFormat="1" applyFont="1" applyFill="1" applyBorder="1" applyAlignment="1">
      <x:alignment vertical="center" wrapText="1"/>
    </x:xf>
    <x:xf numFmtId="0" fontId="11" fillId="18" xfId="0" applyNumberFormat="1" applyFont="1" applyFill="1" applyBorder="0" applyAlignment="1">
      <x:alignment vertical="center" wrapText="1"/>
    </x:xf>
    <x:xf numFmtId="203" fontId="0" fillId="5" xfId="0" applyNumberFormat="1" applyFont="1" applyFill="1" applyBorder="0" applyAlignment="1">
      <x:alignment vertical="center" wrapText="1"/>
    </x:xf>
    <x:xf numFmtId="203" fontId="0" fillId="6" xfId="0" applyNumberFormat="1" applyFont="1" applyFill="1" applyBorder="0" applyAlignment="1">
      <x:alignment vertical="center" wrapText="1"/>
    </x:xf>
    <x:xf numFmtId="0" fontId="0" fillId="20" xfId="0" applyNumberFormat="1" applyFont="1" applyFill="1" applyBorder="0" applyAlignment="1">
      <x:alignment vertical="center" wrapText="1"/>
    </x:xf>
    <x:xf numFmtId="203" fontId="0" fillId="20" xfId="0" applyNumberFormat="1" applyFont="1" applyFill="1" applyBorder="0" applyAlignment="1">
      <x:alignment vertical="center" wrapText="1"/>
    </x:xf>
    <x:xf numFmtId="0" fontId="0" fillId="15" xfId="0" applyNumberFormat="1" applyFont="1" applyFill="1" applyBorder="0" applyAlignment="1">
      <x:alignment vertical="center" wrapText="1"/>
    </x:xf>
    <x:xf numFmtId="203" fontId="0" fillId="15" xfId="0" applyNumberFormat="1" applyFont="1" applyFill="1" applyBorder="0" applyAlignment="1">
      <x:alignment vertical="center" wrapText="1"/>
    </x:xf>
    <x:xf numFmtId="203" fontId="0" fillId="12" xfId="0" applyNumberFormat="1" applyFont="1" applyFill="1" applyBorder="0" applyAlignment="1">
      <x:alignment vertical="center" wrapText="1"/>
    </x:xf>
    <x:xf numFmtId="203" fontId="0" fillId="0" xfId="0" applyNumberFormat="1" applyFont="1" applyFill="1" applyBorder="0" applyAlignment="1">
      <x:alignment vertical="center" wrapText="1"/>
    </x:xf>
    <x:xf numFmtId="203" fontId="6" fillId="0" xfId="0" applyNumberFormat="1" applyFont="1" applyFill="1" applyBorder="0" applyAlignment="1">
      <x:alignment vertical="center" wrapText="1"/>
    </x:xf>
    <x:xf numFmtId="203" fontId="0" fillId="10" xfId="0" applyNumberFormat="1" applyFont="1" applyFill="1" applyBorder="0" applyAlignment="1">
      <x:alignment vertical="center" wrapText="1"/>
    </x:xf>
    <x:xf numFmtId="203" fontId="5" fillId="10" xfId="0" applyNumberFormat="1" applyFont="1" applyFill="1" applyBorder="0" applyAlignment="1">
      <x:alignment vertical="center" wrapText="1"/>
    </x:xf>
    <x:xf numFmtId="203" fontId="6" fillId="10" borderId="0" xfId="0" applyNumberFormat="1" applyFont="1" applyFill="1" applyBorder="1" applyAlignment="1">
      <x:alignment horizontal="center" vertical="center" wrapText="1"/>
    </x:xf>
    <x:xf numFmtId="203" fontId="20" fillId="10" borderId="0" xfId="0" applyNumberFormat="1" applyFont="1" applyFill="1" applyBorder="1" applyAlignment="1">
      <x:alignment horizontal="center" vertical="center" wrapText="1"/>
    </x:xf>
    <x:xf numFmtId="203" fontId="20" fillId="10" xfId="0" applyNumberFormat="1" applyFont="1" applyFill="1" applyBorder="0" applyAlignment="1">
      <x:alignment horizontal="center" vertical="center" wrapText="1"/>
    </x:xf>
    <x:xf numFmtId="203" fontId="4" fillId="13" borderId="0" xfId="0" applyNumberFormat="1" applyFont="1" applyFill="1" applyBorder="1" applyAlignment="1">
      <x:alignment horizontal="center" vertical="center" wrapText="1"/>
    </x:xf>
    <x:xf numFmtId="204" fontId="0" fillId="5" xfId="0" applyNumberFormat="1" applyFont="1" applyFill="1" applyBorder="0" applyAlignment="1">
      <x:alignment vertical="center" wrapText="1"/>
    </x:xf>
    <x:xf numFmtId="205" fontId="0" fillId="6" xfId="0" applyNumberFormat="1" applyFont="1" applyFill="1" applyBorder="0" applyAlignment="1">
      <x:alignment vertical="center" wrapText="1"/>
    </x:xf>
    <x:xf numFmtId="0" fontId="4" fillId="13" borderId="0" xfId="0" applyNumberFormat="1" applyFont="1" applyFill="1" applyBorder="1" applyAlignment="1">
      <x:alignment vertical="center" wrapText="1"/>
    </x:xf>
    <x:xf numFmtId="0" fontId="4" fillId="13" borderId="0" xfId="0" applyNumberFormat="1" applyFont="1" applyFill="1" applyBorder="1" applyAlignment="1">
      <x:alignment horizontal="left" vertical="center" wrapText="1"/>
    </x:xf>
    <x:xf numFmtId="0" fontId="9" fillId="2" borderId="0" xfId="0" applyNumberFormat="1" applyFont="1" applyFill="1" applyBorder="1" applyAlignment="1">
      <x:alignment horizontal="left" vertical="center" wrapText="1"/>
    </x:xf>
    <x:xf numFmtId="0" fontId="11" fillId="3" borderId="0" xfId="0" applyNumberFormat="1" applyFont="1" applyFill="1" applyBorder="1" applyAlignment="1">
      <x:alignment vertical="center" wrapText="1"/>
    </x:xf>
    <x:xf numFmtId="0" fontId="11" fillId="3" xfId="0" applyNumberFormat="1" applyFont="1" applyFill="1" applyBorder="0" applyAlignment="1">
      <x:alignment vertical="center" wrapText="1"/>
    </x:xf>
    <x:xf numFmtId="0" fontId="5" fillId="3" xfId="0" applyNumberFormat="1" applyFont="1" applyFill="1" applyBorder="0" applyAlignment="1">
      <x:alignment vertical="center" wrapText="1"/>
    </x:xf>
    <x:xf numFmtId="0" fontId="14" fillId="4" borderId="0" xfId="0" applyNumberFormat="1" applyFont="1" applyFill="1" applyBorder="1" applyAlignment="1">
      <x:alignment horizontal="center" vertical="center" wrapText="1"/>
    </x:xf>
    <x:xf numFmtId="200" fontId="7" fillId="3" borderId="0" xfId="0" applyNumberFormat="1" applyFont="1" applyFill="1" applyBorder="1" applyAlignment="1">
      <x:alignment horizontal="center" vertical="center" wrapText="1"/>
    </x:xf>
    <x:xf numFmtId="200" fontId="15" fillId="3" borderId="0" xfId="0" applyNumberFormat="1" applyFont="1" applyFill="1" applyBorder="1" applyAlignment="1">
      <x:alignment horizontal="center" vertical="center" wrapText="1"/>
    </x:xf>
    <x:xf numFmtId="200" fontId="15" fillId="3" xfId="0" applyNumberFormat="1" applyFont="1" applyFill="1" applyBorder="0" applyAlignment="1">
      <x:alignment horizontal="center" vertical="center" wrapText="1"/>
    </x:xf>
    <x:xf numFmtId="200" fontId="4" fillId="4" borderId="0" xfId="0" applyNumberFormat="1" applyFont="1" applyFill="1" applyBorder="1" applyAlignment="1">
      <x:alignment horizontal="center" vertical="center" wrapText="1"/>
    </x:xf>
    <x:xf numFmtId="200" fontId="14" fillId="4" borderId="0" xfId="0" applyNumberFormat="1" applyFont="1" applyFill="1" applyBorder="1" applyAlignment="1">
      <x:alignment horizontal="center" vertical="center" wrapText="1"/>
    </x:xf>
    <x:xf numFmtId="202" fontId="7" fillId="3" borderId="0" xfId="0" applyNumberFormat="1" applyFont="1" applyFill="1" applyBorder="1" applyAlignment="1">
      <x:alignment horizontal="center" vertical="center" wrapText="1"/>
    </x:xf>
    <x:xf numFmtId="202" fontId="15" fillId="3" borderId="0" xfId="0" applyNumberFormat="1" applyFont="1" applyFill="1" applyBorder="1" applyAlignment="1">
      <x:alignment horizontal="center" vertical="center" wrapText="1"/>
    </x:xf>
    <x:xf numFmtId="202" fontId="15" fillId="3" xfId="0" applyNumberFormat="1" applyFont="1" applyFill="1" applyBorder="0" applyAlignment="1">
      <x:alignment horizontal="center" vertical="center" wrapText="1"/>
    </x:xf>
    <x:xf numFmtId="0" fontId="0" fillId="8" borderId="0" xfId="0" applyNumberFormat="1" applyFont="1" applyFill="1" applyBorder="1" applyAlignment="1">
      <x:alignment vertical="center" wrapText="1"/>
    </x:xf>
    <x:xf numFmtId="0" fontId="17" fillId="8" borderId="0" xfId="0" applyNumberFormat="1" applyFont="1" applyFill="1" applyBorder="1" applyAlignment="1">
      <x:alignment vertical="center" wrapText="1"/>
    </x:xf>
    <x:xf numFmtId="0" fontId="17" fillId="8" borderId="0" xfId="0" applyNumberFormat="1" applyFont="1" applyFill="1" applyBorder="1" applyAlignment="1">
      <x:alignment horizontal="center" vertical="center" wrapText="1"/>
    </x:xf>
    <x:xf numFmtId="200" fontId="0" fillId="3" xfId="0" applyNumberFormat="1" applyFont="1" applyFill="1" applyBorder="0" applyAlignment="1">
      <x:alignment vertical="center" wrapText="1"/>
    </x:xf>
    <x:xf numFmtId="201" fontId="0" fillId="3" xfId="0" applyNumberFormat="1" applyFont="1" applyFill="1" applyBorder="0" applyAlignment="1">
      <x:alignment vertical="center" wrapText="1"/>
    </x:xf>
    <x:xf numFmtId="200" fontId="5" fillId="3" xfId="0" applyNumberFormat="1" applyFont="1" applyFill="1" applyBorder="0" applyAlignment="1">
      <x:alignment vertical="center" wrapText="1"/>
    </x:xf>
    <x:xf numFmtId="201" fontId="5" fillId="3" xfId="0" applyNumberFormat="1" applyFont="1" applyFill="1" applyBorder="0" applyAlignment="1">
      <x:alignment vertical="center" wrapText="1"/>
    </x:xf>
    <x:xf numFmtId="200" fontId="6" fillId="3" xfId="0" applyNumberFormat="1" applyFont="1" applyFill="1" applyBorder="0" applyAlignment="1">
      <x:alignment vertical="center" wrapText="1"/>
    </x:xf>
    <x:xf numFmtId="200" fontId="18" fillId="3" xfId="0" applyNumberFormat="1" applyFont="1" applyFill="1" applyBorder="0" applyAlignment="1">
      <x:alignment vertical="center" wrapText="1"/>
    </x:xf>
    <x:xf numFmtId="0" fontId="19" fillId="3" borderId="0" xfId="0" applyNumberFormat="1" applyFont="1" applyFill="1" applyBorder="1" applyAlignment="1">
      <x:alignment vertical="center" wrapText="1"/>
    </x:xf>
    <x:xf numFmtId="0" fontId="19" fillId="3" xfId="0" applyNumberFormat="1" applyFont="1" applyFill="1" applyBorder="0" applyAlignment="1">
      <x:alignment vertical="center" wrapText="1"/>
    </x:xf>
    <x:xf numFmtId="0" fontId="11" fillId="8" borderId="0" xfId="0" applyNumberFormat="1" applyFont="1" applyFill="1" applyBorder="1" applyAlignment="1">
      <x:alignment vertical="center" wrapText="1"/>
    </x:xf>
    <x:xf numFmtId="0" fontId="11" fillId="8" xfId="0" applyNumberFormat="1" applyFont="1" applyFill="1" applyBorder="0" applyAlignment="1">
      <x:alignment vertical="center" wrapText="1"/>
    </x:xf>
    <x:xf numFmtId="203" fontId="0" fillId="3" xfId="0" applyNumberFormat="1" applyFont="1" applyFill="1" applyBorder="0" applyAlignment="1">
      <x:alignment vertical="center" wrapText="1"/>
    </x:xf>
    <x:xf numFmtId="203" fontId="5" fillId="3" xfId="0" applyNumberFormat="1" applyFont="1" applyFill="1" applyBorder="0" applyAlignment="1">
      <x:alignment vertical="center" wrapText="1"/>
    </x:xf>
    <x:xf numFmtId="203" fontId="6" fillId="3" borderId="0" xfId="0" applyNumberFormat="1" applyFont="1" applyFill="1" applyBorder="1" applyAlignment="1">
      <x:alignment horizontal="center" vertical="center" wrapText="1"/>
    </x:xf>
    <x:xf numFmtId="203" fontId="20" fillId="3" borderId="0" xfId="0" applyNumberFormat="1" applyFont="1" applyFill="1" applyBorder="1" applyAlignment="1">
      <x:alignment horizontal="center" vertical="center" wrapText="1"/>
    </x:xf>
    <x:xf numFmtId="203" fontId="20" fillId="3" xfId="0" applyNumberFormat="1" applyFont="1" applyFill="1" applyBorder="0" applyAlignment="1">
      <x:alignment horizontal="center" vertical="center" wrapText="1"/>
    </x:xf>
    <x:xf numFmtId="203" fontId="4" fillId="4" borderId="0" xfId="0" applyNumberFormat="1" applyFont="1" applyFill="1" applyBorder="1" applyAlignment="1">
      <x:alignment horizontal="center" vertical="center" wrapText="1"/>
    </x:xf>
    <x:xf numFmtId="0" fontId="4" fillId="4" borderId="0" xfId="0" applyNumberFormat="1" applyFont="1" applyFill="1" applyBorder="1" applyAlignment="1">
      <x:alignment horizontal="left" vertical="center" wrapText="1"/>
    </x:xf>
    <x:xf numFmtId="0" fontId="0" fillId="21" borderId="0" xfId="0" applyNumberFormat="1" applyFont="1" applyFill="1" applyBorder="1" applyAlignment="1">
      <x:alignment vertical="center" wrapText="1"/>
    </x:xf>
    <x:xf numFmtId="0" fontId="21" fillId="21" borderId="0" xfId="0" applyNumberFormat="1" applyFont="1" applyFill="1" applyBorder="1" applyAlignment="1">
      <x:alignment vertical="center" wrapText="1"/>
    </x:xf>
    <x:xf numFmtId="0" fontId="21" fillId="21" xfId="0" applyNumberFormat="1" applyFont="1" applyFill="1" applyBorder="0" applyAlignment="1">
      <x:alignment vertical="center" wrapText="1"/>
    </x:xf>
  </x:cellXfs>
  <x:cellStyles count="1">
    <x:cellStyle name="Normal" xfId="0"/>
  </x:cellStyles>
  <x:dxfs count="68">
    <x:dxf>
      <x:font>
        <x:b/>
        <x:color rgb="FFB4233A"/>
      </x:font>
      <x:fill>
        <x:patternFill>
          <x:bgColor rgb="FFFDE8EC"/>
        </x:patternFill>
      </x:fill>
    </x:dxf>
    <x:dxf>
      <x:font>
        <x:color rgb="FF9A6700"/>
      </x:font>
      <x:fill>
        <x:patternFill>
          <x:bgColor rgb="FFFFF4CC"/>
        </x:patternFill>
      </x:fill>
    </x:dxf>
    <x:dxf>
      <x:font>
        <x:color rgb="FF0B5F58"/>
      </x:font>
      <x:fill>
        <x:patternFill>
          <x:bgColor rgb="FFECFDF5"/>
        </x:patternFill>
      </x:fill>
    </x:dxf>
    <x:dxf>
      <x:font>
        <x:color rgb="FFB4233A"/>
      </x:font>
      <x:fill>
        <x:patternFill>
          <x:bgColor rgb="FFFDE8EC"/>
        </x:patternFill>
      </x:fill>
    </x:dxf>
    <x:dxf>
      <x:font>
        <x:color rgb="FFB4233A"/>
      </x:font>
      <x:fill>
        <x:patternFill>
          <x:bgColor rgb="FFFDE8EC"/>
        </x:patternFill>
      </x:fill>
    </x:dxf>
    <x:dxf>
      <x:font>
        <x:b/>
        <x:color rgb="FFB4233A"/>
      </x:font>
      <x:fill>
        <x:patternFill>
          <x:bgColor rgb="FFFDE8EC"/>
        </x:patternFill>
      </x:fill>
    </x:dxf>
    <x:dxf>
      <x:font>
        <x:b/>
        <x:color rgb="FF9A6700"/>
      </x:font>
      <x:fill>
        <x:patternFill>
          <x:bgColor rgb="FFFFF4CC"/>
        </x:patternFill>
      </x:fill>
    </x:dxf>
    <x:dxf>
      <x:font>
        <x:b/>
        <x:color rgb="FF0B5F58"/>
      </x:font>
      <x:fill>
        <x:patternFill>
          <x:bgColor rgb="FFECFDF5"/>
        </x:patternFill>
      </x:fill>
    </x:dxf>
    <x:dxf>
      <x:font>
        <x:color rgb="FFB4233A"/>
      </x:font>
      <x:fill>
        <x:patternFill>
          <x:bgColor rgb="FFFDE8EC"/>
        </x:patternFill>
      </x:fill>
    </x:dxf>
    <x:dxf>
      <x:font>
        <x:color rgb="FFB4233A"/>
      </x:font>
      <x:fill>
        <x:patternFill>
          <x:bgColor rgb="FFFDE8EC"/>
        </x:patternFill>
      </x:fill>
    </x:dxf>
    <x:dxf>
      <x:font>
        <x:b/>
        <x:color rgb="FFB4233A"/>
      </x:font>
      <x:fill>
        <x:patternFill>
          <x:bgColor rgb="FFFDE8EC"/>
        </x:patternFill>
      </x:fill>
    </x:dxf>
    <x:dxf>
      <x:font>
        <x:b/>
        <x:color rgb="FF9A6700"/>
      </x:font>
      <x:fill>
        <x:patternFill>
          <x:bgColor rgb="FFFFF4CC"/>
        </x:patternFill>
      </x:fill>
    </x:dxf>
    <x:dxf>
      <x:font>
        <x:b/>
        <x:color rgb="FF0B5F58"/>
      </x:font>
      <x:fill>
        <x:patternFill>
          <x:bgColor rgb="FFECFDF5"/>
        </x:patternFill>
      </x:fill>
    </x:dxf>
    <x:dxf>
      <x:font>
        <x:color rgb="FFB4233A"/>
      </x:font>
      <x:fill>
        <x:patternFill>
          <x:bgColor rgb="FFFDE8EC"/>
        </x:patternFill>
      </x:fill>
    </x:dxf>
    <x:dxf>
      <x:font>
        <x:color rgb="FFB4233A"/>
      </x:font>
      <x:fill>
        <x:patternFill>
          <x:bgColor rgb="FFFDE8EC"/>
        </x:patternFill>
      </x:fill>
    </x:dxf>
    <x:dxf>
      <x:font>
        <x:b/>
        <x:color rgb="FFB4233A"/>
      </x:font>
      <x:fill>
        <x:patternFill>
          <x:bgColor rgb="FFFDE8EC"/>
        </x:patternFill>
      </x:fill>
    </x:dxf>
    <x:dxf>
      <x:font>
        <x:b/>
        <x:color rgb="FF9A6700"/>
      </x:font>
      <x:fill>
        <x:patternFill>
          <x:bgColor rgb="FFFFF4CC"/>
        </x:patternFill>
      </x:fill>
    </x:dxf>
    <x:dxf>
      <x:font>
        <x:b/>
        <x:color rgb="FF0B5F58"/>
      </x:font>
      <x:fill>
        <x:patternFill>
          <x:bgColor rgb="FFECFDF5"/>
        </x:patternFill>
      </x:fill>
    </x:dxf>
    <x:dxf>
      <x:font>
        <x:color rgb="FFB4233A"/>
      </x:font>
      <x:fill>
        <x:patternFill>
          <x:bgColor rgb="FFFDE8EC"/>
        </x:patternFill>
      </x:fill>
    </x:dxf>
    <x:dxf>
      <x:font>
        <x:color rgb="FFB4233A"/>
      </x:font>
      <x:fill>
        <x:patternFill>
          <x:bgColor rgb="FFFDE8EC"/>
        </x:patternFill>
      </x:fill>
    </x:dxf>
    <x:dxf>
      <x:font>
        <x:b/>
        <x:color rgb="FFB4233A"/>
      </x:font>
      <x:fill>
        <x:patternFill>
          <x:bgColor rgb="FFFDE8EC"/>
        </x:patternFill>
      </x:fill>
    </x:dxf>
    <x:dxf>
      <x:font>
        <x:b/>
        <x:color rgb="FF9A6700"/>
      </x:font>
      <x:fill>
        <x:patternFill>
          <x:bgColor rgb="FFFFF4CC"/>
        </x:patternFill>
      </x:fill>
    </x:dxf>
    <x:dxf>
      <x:font>
        <x:b/>
        <x:color rgb="FF0B5F58"/>
      </x:font>
      <x:fill>
        <x:patternFill>
          <x:bgColor rgb="FFECFDF5"/>
        </x:patternFill>
      </x:fill>
    </x:dxf>
    <x:dxf>
      <x:font>
        <x:color rgb="FFB4233A"/>
      </x:font>
      <x:fill>
        <x:patternFill>
          <x:bgColor rgb="FFFDE8EC"/>
        </x:patternFill>
      </x:fill>
    </x:dxf>
    <x:dxf>
      <x:font>
        <x:color rgb="FFB4233A"/>
      </x:font>
      <x:fill>
        <x:patternFill>
          <x:bgColor rgb="FFFDE8EC"/>
        </x:patternFill>
      </x:fill>
    </x:dxf>
    <x:dxf>
      <x:font>
        <x:b/>
        <x:color rgb="FFB4233A"/>
      </x:font>
      <x:fill>
        <x:patternFill>
          <x:bgColor rgb="FFFDE8EC"/>
        </x:patternFill>
      </x:fill>
    </x:dxf>
    <x:dxf>
      <x:font>
        <x:b/>
        <x:color rgb="FF9A6700"/>
      </x:font>
      <x:fill>
        <x:patternFill>
          <x:bgColor rgb="FFFFF4CC"/>
        </x:patternFill>
      </x:fill>
    </x:dxf>
    <x:dxf>
      <x:font>
        <x:b/>
        <x:color rgb="FF0B5F58"/>
      </x:font>
      <x:fill>
        <x:patternFill>
          <x:bgColor rgb="FFECFDF5"/>
        </x:patternFill>
      </x:fill>
    </x:dxf>
    <x:dxf>
      <x:font>
        <x:color rgb="FFB4233A"/>
      </x:font>
      <x:fill>
        <x:patternFill>
          <x:bgColor rgb="FFFDE8EC"/>
        </x:patternFill>
      </x:fill>
    </x:dxf>
    <x:dxf>
      <x:font>
        <x:color rgb="FFB4233A"/>
      </x:font>
      <x:fill>
        <x:patternFill>
          <x:bgColor rgb="FFFDE8EC"/>
        </x:patternFill>
      </x:fill>
    </x:dxf>
    <x:dxf>
      <x:font>
        <x:b/>
        <x:color rgb="FFB4233A"/>
      </x:font>
      <x:fill>
        <x:patternFill>
          <x:bgColor rgb="FFFDE8EC"/>
        </x:patternFill>
      </x:fill>
    </x:dxf>
    <x:dxf>
      <x:font>
        <x:b/>
        <x:color rgb="FF9A6700"/>
      </x:font>
      <x:fill>
        <x:patternFill>
          <x:bgColor rgb="FFFFF4CC"/>
        </x:patternFill>
      </x:fill>
    </x:dxf>
    <x:dxf>
      <x:font>
        <x:b/>
        <x:color rgb="FF0B5F58"/>
      </x:font>
      <x:fill>
        <x:patternFill>
          <x:bgColor rgb="FFECFDF5"/>
        </x:patternFill>
      </x:fill>
    </x:dxf>
    <x:dxf>
      <x:font>
        <x:color rgb="FFB4233A"/>
      </x:font>
      <x:fill>
        <x:patternFill>
          <x:bgColor rgb="FFFDE8EC"/>
        </x:patternFill>
      </x:fill>
    </x:dxf>
    <x:dxf>
      <x:font>
        <x:color rgb="FFB4233A"/>
      </x:font>
      <x:fill>
        <x:patternFill>
          <x:bgColor rgb="FFFDE8EC"/>
        </x:patternFill>
      </x:fill>
    </x:dxf>
    <x:dxf>
      <x:font>
        <x:b/>
        <x:color rgb="FFB4233A"/>
      </x:font>
      <x:fill>
        <x:patternFill>
          <x:bgColor rgb="FFFDE8EC"/>
        </x:patternFill>
      </x:fill>
    </x:dxf>
    <x:dxf>
      <x:font>
        <x:b/>
        <x:color rgb="FF9A6700"/>
      </x:font>
      <x:fill>
        <x:patternFill>
          <x:bgColor rgb="FFFFF4CC"/>
        </x:patternFill>
      </x:fill>
    </x:dxf>
    <x:dxf>
      <x:font>
        <x:b/>
        <x:color rgb="FF0B5F58"/>
      </x:font>
      <x:fill>
        <x:patternFill>
          <x:bgColor rgb="FFECFDF5"/>
        </x:patternFill>
      </x:fill>
    </x:dxf>
    <x:dxf>
      <x:font>
        <x:color rgb="FFB4233A"/>
      </x:font>
      <x:fill>
        <x:patternFill>
          <x:bgColor rgb="FFFDE8EC"/>
        </x:patternFill>
      </x:fill>
    </x:dxf>
    <x:dxf>
      <x:font>
        <x:color rgb="FFB4233A"/>
      </x:font>
      <x:fill>
        <x:patternFill>
          <x:bgColor rgb="FFFDE8EC"/>
        </x:patternFill>
      </x:fill>
    </x:dxf>
    <x:dxf>
      <x:font>
        <x:b/>
        <x:color rgb="FFB4233A"/>
      </x:font>
      <x:fill>
        <x:patternFill>
          <x:bgColor rgb="FFFDE8EC"/>
        </x:patternFill>
      </x:fill>
    </x:dxf>
    <x:dxf>
      <x:font>
        <x:b/>
        <x:color rgb="FF9A6700"/>
      </x:font>
      <x:fill>
        <x:patternFill>
          <x:bgColor rgb="FFFFF4CC"/>
        </x:patternFill>
      </x:fill>
    </x:dxf>
    <x:dxf>
      <x:font>
        <x:b/>
        <x:color rgb="FF0B5F58"/>
      </x:font>
      <x:fill>
        <x:patternFill>
          <x:bgColor rgb="FFECFDF5"/>
        </x:patternFill>
      </x:fill>
    </x:dxf>
    <x:dxf>
      <x:font>
        <x:color rgb="FFB4233A"/>
      </x:font>
      <x:fill>
        <x:patternFill>
          <x:bgColor rgb="FFFDE8EC"/>
        </x:patternFill>
      </x:fill>
    </x:dxf>
    <x:dxf>
      <x:font>
        <x:color rgb="FFB4233A"/>
      </x:font>
      <x:fill>
        <x:patternFill>
          <x:bgColor rgb="FFFDE8EC"/>
        </x:patternFill>
      </x:fill>
    </x:dxf>
    <x:dxf>
      <x:font>
        <x:b/>
        <x:color rgb="FFB4233A"/>
      </x:font>
      <x:fill>
        <x:patternFill>
          <x:bgColor rgb="FFFDE8EC"/>
        </x:patternFill>
      </x:fill>
    </x:dxf>
    <x:dxf>
      <x:font>
        <x:b/>
        <x:color rgb="FF9A6700"/>
      </x:font>
      <x:fill>
        <x:patternFill>
          <x:bgColor rgb="FFFFF4CC"/>
        </x:patternFill>
      </x:fill>
    </x:dxf>
    <x:dxf>
      <x:font>
        <x:b/>
        <x:color rgb="FF0B5F58"/>
      </x:font>
      <x:fill>
        <x:patternFill>
          <x:bgColor rgb="FFECFDF5"/>
        </x:patternFill>
      </x:fill>
    </x:dxf>
    <x:dxf>
      <x:font>
        <x:color rgb="FFB4233A"/>
      </x:font>
      <x:fill>
        <x:patternFill>
          <x:bgColor rgb="FFFDE8EC"/>
        </x:patternFill>
      </x:fill>
    </x:dxf>
    <x:dxf>
      <x:font>
        <x:color rgb="FFB4233A"/>
      </x:font>
      <x:fill>
        <x:patternFill>
          <x:bgColor rgb="FFFDE8EC"/>
        </x:patternFill>
      </x:fill>
    </x:dxf>
    <x:dxf>
      <x:font>
        <x:b/>
        <x:color rgb="FFB4233A"/>
      </x:font>
      <x:fill>
        <x:patternFill>
          <x:bgColor rgb="FFFDE8EC"/>
        </x:patternFill>
      </x:fill>
    </x:dxf>
    <x:dxf>
      <x:font>
        <x:b/>
        <x:color rgb="FF9A6700"/>
      </x:font>
      <x:fill>
        <x:patternFill>
          <x:bgColor rgb="FFFFF4CC"/>
        </x:patternFill>
      </x:fill>
    </x:dxf>
    <x:dxf>
      <x:font>
        <x:b/>
        <x:color rgb="FF0B5F58"/>
      </x:font>
      <x:fill>
        <x:patternFill>
          <x:bgColor rgb="FFECFDF5"/>
        </x:patternFill>
      </x:fill>
    </x:dxf>
    <x:dxf>
      <x:font>
        <x:color rgb="FFB4233A"/>
      </x:font>
      <x:fill>
        <x:patternFill>
          <x:bgColor rgb="FFFDE8EC"/>
        </x:patternFill>
      </x:fill>
    </x:dxf>
    <x:dxf>
      <x:font>
        <x:color rgb="FFB4233A"/>
      </x:font>
      <x:fill>
        <x:patternFill>
          <x:bgColor rgb="FFFDE8EC"/>
        </x:patternFill>
      </x:fill>
    </x:dxf>
    <x:dxf>
      <x:font>
        <x:b/>
        <x:color rgb="FFB4233A"/>
      </x:font>
      <x:fill>
        <x:patternFill>
          <x:bgColor rgb="FFFDE8EC"/>
        </x:patternFill>
      </x:fill>
    </x:dxf>
    <x:dxf>
      <x:font>
        <x:b/>
        <x:color rgb="FF9A6700"/>
      </x:font>
      <x:fill>
        <x:patternFill>
          <x:bgColor rgb="FFFFF4CC"/>
        </x:patternFill>
      </x:fill>
    </x:dxf>
    <x:dxf>
      <x:font>
        <x:b/>
        <x:color rgb="FF0B5F58"/>
      </x:font>
      <x:fill>
        <x:patternFill>
          <x:bgColor rgb="FFECFDF5"/>
        </x:patternFill>
      </x:fill>
    </x:dxf>
    <x:dxf>
      <x:font>
        <x:color rgb="FFB4233A"/>
      </x:font>
      <x:fill>
        <x:patternFill>
          <x:bgColor rgb="FFFDE8EC"/>
        </x:patternFill>
      </x:fill>
    </x:dxf>
    <x:dxf>
      <x:font>
        <x:color rgb="FFB4233A"/>
      </x:font>
      <x:fill>
        <x:patternFill>
          <x:bgColor rgb="FFFDE8EC"/>
        </x:patternFill>
      </x:fill>
    </x:dxf>
    <x:dxf>
      <x:font>
        <x:b/>
        <x:color rgb="FFB4233A"/>
      </x:font>
      <x:fill>
        <x:patternFill>
          <x:bgColor rgb="FFFDE8EC"/>
        </x:patternFill>
      </x:fill>
    </x:dxf>
    <x:dxf>
      <x:font>
        <x:b/>
        <x:color rgb="FF9A6700"/>
      </x:font>
      <x:fill>
        <x:patternFill>
          <x:bgColor rgb="FFFFF4CC"/>
        </x:patternFill>
      </x:fill>
    </x:dxf>
    <x:dxf>
      <x:font>
        <x:b/>
        <x:color rgb="FF0B5F58"/>
      </x:font>
      <x:fill>
        <x:patternFill>
          <x:bgColor rgb="FFECFDF5"/>
        </x:patternFill>
      </x:fill>
    </x:dxf>
    <x:dxf>
      <x:font>
        <x:color rgb="FFB4233A"/>
      </x:font>
      <x:fill>
        <x:patternFill>
          <x:bgColor rgb="FFFDE8EC"/>
        </x:patternFill>
      </x:fill>
    </x:dxf>
    <x:dxf>
      <x:font>
        <x:color rgb="FFB4233A"/>
      </x:font>
      <x:fill>
        <x:patternFill>
          <x:bgColor rgb="FFFDE8EC"/>
        </x:patternFill>
      </x:fill>
    </x:dxf>
    <x:dxf>
      <x:font>
        <x:b/>
        <x:color rgb="FFB4233A"/>
      </x:font>
      <x:fill>
        <x:patternFill>
          <x:bgColor rgb="FFFDE8EC"/>
        </x:patternFill>
      </x:fill>
    </x:dxf>
    <x:dxf>
      <x:font>
        <x:b/>
        <x:color rgb="FF9A6700"/>
      </x:font>
      <x:fill>
        <x:patternFill>
          <x:bgColor rgb="FFFFF4CC"/>
        </x:patternFill>
      </x:fill>
    </x:dxf>
    <x:dxf>
      <x:font>
        <x:b/>
        <x:color rgb="FF0B5F58"/>
      </x:font>
      <x:fill>
        <x:patternFill>
          <x:bgColor rgb="FFECFDF5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eb87e657d541d7" /><Relationship Type="http://schemas.openxmlformats.org/officeDocument/2006/relationships/theme" Target="/xl/theme/theme1.xml" Id="R711809ad0f664a38" /><Relationship Type="http://schemas.openxmlformats.org/officeDocument/2006/relationships/sharedStrings" Target="/xl/sharedStrings.xml" Id="R3d72829d0d19470f" /><Relationship Type="http://schemas.openxmlformats.org/officeDocument/2006/relationships/worksheet" Target="/xl/worksheets/sheet1.xml" Id="R51dff4ab31b24993" /><Relationship Type="http://schemas.openxmlformats.org/officeDocument/2006/relationships/worksheet" Target="/xl/worksheets/sheet2.xml" Id="Rd9a74f86a42d41cd" /><Relationship Type="http://schemas.openxmlformats.org/officeDocument/2006/relationships/worksheet" Target="/xl/worksheets/sheet3.xml" Id="R5de3316d47d24bed" /><Relationship Type="http://schemas.openxmlformats.org/officeDocument/2006/relationships/worksheet" Target="/xl/worksheets/sheet4.xml" Id="Rabe3d9c63bb044a1" /><Relationship Type="http://schemas.openxmlformats.org/officeDocument/2006/relationships/worksheet" Target="/xl/worksheets/sheet5.xml" Id="Rc5fb16b426254070" /><Relationship Type="http://schemas.openxmlformats.org/officeDocument/2006/relationships/worksheet" Target="/xl/worksheets/sheet6.xml" Id="R1310125eeb0a42c1" /><Relationship Type="http://schemas.openxmlformats.org/officeDocument/2006/relationships/worksheet" Target="/xl/worksheets/sheet7.xml" Id="R46c8dc074a7e4b78" /><Relationship Type="http://schemas.openxmlformats.org/officeDocument/2006/relationships/worksheet" Target="/xl/worksheets/sheet8.xml" Id="Rcc8e85e3e7b64e53" /><Relationship Type="http://schemas.openxmlformats.org/officeDocument/2006/relationships/worksheet" Target="/xl/worksheets/sheet9.xml" Id="R3f9187768be84c24" /><Relationship Type="http://schemas.openxmlformats.org/officeDocument/2006/relationships/worksheet" Target="/xl/worksheets/sheet10.xml" Id="R62e2d18f8da341a1" /><Relationship Type="http://schemas.openxmlformats.org/officeDocument/2006/relationships/worksheet" Target="/xl/worksheets/sheet11.xml" Id="Rad87e53bffd04a71" /><Relationship Type="http://schemas.openxmlformats.org/officeDocument/2006/relationships/worksheet" Target="/xl/worksheets/sheet12.xml" Id="R2b578c7f9d4e45f9" /><Relationship Type="http://schemas.openxmlformats.org/officeDocument/2006/relationships/worksheet" Target="/xl/worksheets/sheet13.xml" Id="R96478e92812a4f80" /><Relationship Type="http://schemas.openxmlformats.org/officeDocument/2006/relationships/worksheet" Target="/xl/worksheets/sheet14.xml" Id="R42e1677b864a4b3e" /><Relationship Type="http://schemas.openxmlformats.org/officeDocument/2006/relationships/worksheet" Target="/xl/worksheets/sheet15.xml" Id="Refb9508f12d943a1" /><Relationship Type="http://schemas.openxmlformats.org/officeDocument/2006/relationships/worksheet" Target="/xl/worksheets/sheet16.xml" Id="R088728adee094e6f" /><Relationship Type="http://schemas.openxmlformats.org/officeDocument/2006/relationships/worksheet" Target="/xl/worksheets/sheet17.xml" Id="Rd591574f9a8d4da8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923252f66ab04184" /><Relationship Type="http://schemas.openxmlformats.org/officeDocument/2006/relationships/chart" Target="/xl/drawings/charts/chart2.xml" Id="Rf3852870de0e458a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Income vs spending by month</a:t>
            </a:r>
          </a:p>
        </c:rich>
      </c:tx>
    </c:title>
    <c:plotArea>
      <c:lineChart>
        <c:grouping val="standard"/>
        <c:varyColors val="0"/>
        <c:ser>
          <c:idx val="0"/>
          <c:order val="0"/>
          <c:tx>
            <c:v>Actual income</c:v>
          </c:tx>
          <c:marker>
            <c:symbol val="none"/>
          </c:marker>
          <c:cat>
            <c:strRef>
              <c:f>='Year Dashboard'!$X$9:$X$20</c:f>
              <c:strCache>
                <c:ptCount val="0"/>
              </c:strCache>
            </c:strRef>
          </c:cat>
          <c:val>
            <c:numRef>
              <c:f>='Year Dashboard'!$Y$9:$Y$20</c:f>
              <c:numCache>
                <c:formatCode>General</c:formatCode>
                <c:ptCount val="0"/>
              </c:numCache>
            </c:numRef>
          </c:val>
        </c:ser>
        <c:ser>
          <c:idx val="1"/>
          <c:order val="1"/>
          <c:tx>
            <c:v>Actual spending</c:v>
          </c:tx>
          <c:marker>
            <c:symbol val="none"/>
          </c:marker>
          <c:cat>
            <c:strRef>
              <c:f>='Year Dashboard'!$X$9:$X$20</c:f>
              <c:strCache>
                <c:ptCount val="0"/>
              </c:strCache>
            </c:strRef>
          </c:cat>
          <c:val>
            <c:numRef>
              <c:f>='Year Dashboard'!$Z$9:$Z$20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Monthly leftover</a:t>
            </a:r>
          </a:p>
        </c:rich>
      </c:tx>
    </c:title>
    <c:plotArea>
      <c:barChart>
        <c:barDir val="col"/>
        <c:grouping val="clustered"/>
        <c:varyColors val="0"/>
        <c:ser>
          <c:idx val="0"/>
          <c:order val="0"/>
          <c:tx>
            <c:v>Actual leftover</c:v>
          </c:tx>
          <c:cat>
            <c:strRef>
              <c:f>='Year Dashboard'!$X$9:$X$20</c:f>
              <c:strCache>
                <c:ptCount val="0"/>
              </c:strCache>
            </c:strRef>
          </c:cat>
          <c:val>
            <c:numRef>
              <c:f>='Year Dashboard'!$AA$9:$AA$20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0</xdr:col>
      <xdr:colOff>0</xdr:colOff>
      <xdr:row>22</xdr:row>
      <xdr:rowOff>0</xdr:rowOff>
    </xdr:from>
    <xdr:to>
      <xdr:col>6</xdr:col>
      <xdr:colOff>0</xdr:colOff>
      <xdr:row>38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923252f66ab04184"/>
        </a:graphicData>
      </a:graphic>
    </xdr:graphicFrame>
    <xdr:clientData/>
  </xdr:twoCellAnchor>
  <xdr:twoCellAnchor>
    <xdr:from>
      <xdr:col>6</xdr:col>
      <xdr:colOff>0</xdr:colOff>
      <xdr:row>22</xdr:row>
      <xdr:rowOff>0</xdr:rowOff>
    </xdr:from>
    <xdr:to>
      <xdr:col>10</xdr:col>
      <xdr:colOff>0</xdr:colOff>
      <xdr:row>38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f3852870de0e458a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1.xml" Id="Ree9f63affd954ef6" /></Relationships>
</file>

<file path=xl/worksheets/sheet1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52" hidden="0" customWidth="1"/>
    <x:col min="3" max="3" width="4" hidden="0" customWidth="1"/>
    <x:col min="4" max="4" width="16" hidden="0" customWidth="1"/>
    <x:col min="5" max="5" width="36" hidden="0" customWidth="1"/>
    <x:col min="6" max="6" width="12" hidden="0" customWidth="1"/>
    <x:col min="7" max="7" width="12" hidden="0" customWidth="1"/>
    <x:col min="8" max="8" width="12" hidden="0" customWidth="1"/>
  </x:cols>
  <x:sheetData>
    <x:row r="1" ht="24" customHeight="1">
      <x:c r="A1" s="204" t="str">
        <x:v>Budget Beyond Free Budget Spreadsheet</x:v>
      </x:c>
      <x:c r="B1" s="204"/>
      <x:c r="C1" s="204"/>
      <x:c r="D1" s="204"/>
      <x:c r="E1" s="204"/>
      <x:c r="F1" s="204"/>
      <x:c r="G1" s="204"/>
      <x:c r="H1" s="204"/>
      <x:c r="I1" s="153"/>
      <x:c r="J1" s="153"/>
    </x:row>
    <x:row r="2" ht="24" customHeight="1">
      <x:c r="A2" s="204"/>
      <x:c r="B2" s="204"/>
      <x:c r="C2" s="204"/>
      <x:c r="D2" s="204"/>
      <x:c r="E2" s="204"/>
      <x:c r="F2" s="204"/>
      <x:c r="G2" s="204"/>
      <x:c r="H2" s="204"/>
      <x:c r="I2" s="153"/>
      <x:c r="J2" s="153"/>
    </x:row>
    <x:row r="3" ht="24" customHeight="1">
      <x:c r="A3" s="205" t="str">
        <x:v>A practical 12-month workbook for planning income, spending, irregular costs, debt payments and savings goals.</x:v>
      </x:c>
      <x:c r="B3" s="205"/>
      <x:c r="C3" s="205"/>
      <x:c r="D3" s="205"/>
      <x:c r="E3" s="205"/>
      <x:c r="F3" s="205"/>
      <x:c r="G3" s="205"/>
      <x:c r="H3" s="205"/>
      <x:c r="I3" s="153"/>
      <x:c r="J3" s="153"/>
    </x:row>
    <x:row r="4">
      <x:c r="A4" s="155"/>
      <x:c r="B4" s="155"/>
      <x:c r="C4" s="155"/>
      <x:c r="D4" s="155"/>
      <x:c r="E4" s="155"/>
      <x:c r="F4" s="155"/>
      <x:c r="G4" s="155"/>
      <x:c r="H4" s="155"/>
      <x:c r="I4" s="153"/>
      <x:c r="J4" s="153"/>
    </x:row>
    <x:row r="5" ht="24" customHeight="1">
      <x:c r="A5" s="208" t="str">
        <x:v>Quick start: use the light-green cells for your numbers. Gray cells calculate automatically. Open Example Month if you want to see a completed example first.</x:v>
      </x:c>
      <x:c r="B5" s="208"/>
      <x:c r="C5" s="208"/>
      <x:c r="D5" s="208"/>
      <x:c r="E5" s="208"/>
      <x:c r="F5" s="208"/>
      <x:c r="G5" s="208"/>
      <x:c r="H5" s="208"/>
      <x:c r="I5" s="153"/>
      <x:c r="J5" s="153"/>
    </x:row>
    <x:row r="6" ht="24" customHeight="1">
      <x:c r="A6" s="208"/>
      <x:c r="B6" s="208"/>
      <x:c r="C6" s="208"/>
      <x:c r="D6" s="208"/>
      <x:c r="E6" s="208"/>
      <x:c r="F6" s="208"/>
      <x:c r="G6" s="208"/>
      <x:c r="H6" s="208"/>
      <x:c r="I6" s="153"/>
      <x:c r="J6" s="153"/>
    </x:row>
    <x:row r="7" ht="30" customHeight="1">
      <x:c r="A7" s="329" t="str">
        <x:v>Mobile tip: use the Excel or Google Sheets app. Monthly entry works well in portrait; rotate to landscape for the Year Dashboard and wider tracker sheets.</x:v>
      </x:c>
      <x:c r="B7" s="329"/>
      <x:c r="C7" s="329"/>
      <x:c r="D7" s="329"/>
      <x:c r="E7" s="329"/>
      <x:c r="F7" s="329"/>
      <x:c r="G7" s="329"/>
      <x:c r="H7" s="329"/>
      <x:c r="I7" s="153"/>
      <x:c r="J7" s="153"/>
    </x:row>
    <x:row r="8" ht="24" customHeight="1">
      <x:c r="A8" s="25" t="str">
        <x:v>Step</x:v>
      </x:c>
      <x:c r="B8" s="25" t="str">
        <x:v>What to do</x:v>
      </x:c>
      <x:c r="C8" s="155"/>
      <x:c r="D8" s="25" t="str">
        <x:v>Color</x:v>
      </x:c>
      <x:c r="E8" s="25" t="str">
        <x:v>Meaning</x:v>
      </x:c>
      <x:c r="F8" s="155"/>
      <x:c r="G8" s="155"/>
      <x:c r="H8" s="155"/>
      <x:c r="I8" s="153"/>
      <x:c r="J8" s="153"/>
    </x:row>
    <x:row r="9">
      <x:c r="A9" s="156" t="str">
        <x:v>1</x:v>
      </x:c>
      <x:c r="B9" s="155" t="str">
        <x:v>Open Example Month to see a completed budget.</x:v>
      </x:c>
      <x:c r="C9" s="155"/>
      <x:c r="D9" s="157" t="str">
        <x:v>Light green</x:v>
      </x:c>
      <x:c r="E9" s="155" t="str">
        <x:v>Enter or edit your numbers here.</x:v>
      </x:c>
      <x:c r="F9" s="155"/>
      <x:c r="G9" s="155"/>
      <x:c r="H9" s="155"/>
      <x:c r="I9" s="153"/>
      <x:c r="J9" s="153"/>
    </x:row>
    <x:row r="10">
      <x:c r="A10" s="156" t="str">
        <x:v>2</x:v>
      </x:c>
      <x:c r="B10" s="155" t="str">
        <x:v>Use January–December for your own monthly plan and actual spending.</x:v>
      </x:c>
      <x:c r="C10" s="155"/>
      <x:c r="D10" s="158" t="str">
        <x:v>Light gray</x:v>
      </x:c>
      <x:c r="E10" s="155" t="str">
        <x:v>Calculated automatically — avoid typing over these cells.</x:v>
      </x:c>
      <x:c r="F10" s="155"/>
      <x:c r="G10" s="155"/>
      <x:c r="H10" s="155"/>
      <x:c r="I10" s="153"/>
      <x:c r="J10" s="153"/>
    </x:row>
    <x:row r="11">
      <x:c r="A11" s="156" t="str">
        <x:v>3</x:v>
      </x:c>
      <x:c r="B11" s="155" t="str">
        <x:v>Enter take-home income first, then required costs, flexible spending and financial progress.</x:v>
      </x:c>
      <x:c r="C11" s="155"/>
      <x:c r="D11" s="159" t="str">
        <x:v>Red / amber</x:v>
      </x:c>
      <x:c r="E11" s="155" t="str">
        <x:v>A warning or area to review.</x:v>
      </x:c>
      <x:c r="F11" s="155"/>
      <x:c r="G11" s="155"/>
      <x:c r="H11" s="155"/>
      <x:c r="I11" s="153"/>
      <x:c r="J11" s="153"/>
    </x:row>
    <x:row r="12">
      <x:c r="A12" s="156" t="str">
        <x:v>4</x:v>
      </x:c>
      <x:c r="B12" s="155" t="str">
        <x:v>Use Irregular Expenses to turn annual or occasional bills into a monthly set-aside.</x:v>
      </x:c>
      <x:c r="C12" s="155"/>
      <x:c r="D12" s="155"/>
      <x:c r="E12" s="155"/>
      <x:c r="F12" s="155"/>
      <x:c r="G12" s="155"/>
      <x:c r="H12" s="155"/>
      <x:c r="I12" s="153"/>
      <x:c r="J12" s="153"/>
    </x:row>
    <x:row r="13">
      <x:c r="A13" s="156" t="str">
        <x:v>5</x:v>
      </x:c>
      <x:c r="B13" s="155" t="str">
        <x:v>Review Year Dashboard for your automatically updated annual picture.</x:v>
      </x:c>
      <x:c r="C13" s="155"/>
      <x:c r="D13" s="155"/>
      <x:c r="E13" s="155"/>
      <x:c r="F13" s="155"/>
      <x:c r="G13" s="155"/>
      <x:c r="H13" s="155"/>
      <x:c r="I13" s="153"/>
      <x:c r="J13" s="153"/>
    </x:row>
    <x:row r="14">
      <x:c r="A14" s="155"/>
      <x:c r="B14" s="155"/>
      <x:c r="C14" s="155"/>
      <x:c r="D14" s="155"/>
      <x:c r="E14" s="155"/>
      <x:c r="F14" s="155"/>
      <x:c r="G14" s="155"/>
      <x:c r="H14" s="155"/>
      <x:c r="I14" s="153"/>
      <x:c r="J14" s="153"/>
    </x:row>
    <x:row r="15">
      <x:c r="A15" s="155"/>
      <x:c r="B15" s="155"/>
      <x:c r="C15" s="155"/>
      <x:c r="D15" s="155"/>
      <x:c r="E15" s="155"/>
      <x:c r="F15" s="155"/>
      <x:c r="G15" s="155"/>
      <x:c r="H15" s="155"/>
      <x:c r="I15" s="153"/>
      <x:c r="J15" s="153"/>
    </x:row>
    <x:row r="16" ht="26" customHeight="1">
      <x:c r="A16" s="293" t="str">
        <x:v>WHAT MAKES THIS WORKBOOK DIFFERENT</x:v>
      </x:c>
      <x:c r="B16" s="293"/>
      <x:c r="C16" s="293"/>
      <x:c r="D16" s="293"/>
      <x:c r="E16" s="293"/>
      <x:c r="F16" s="293"/>
      <x:c r="G16" s="293"/>
      <x:c r="H16" s="293"/>
      <x:c r="I16" s="153"/>
      <x:c r="J16" s="153"/>
    </x:row>
    <x:row r="17" ht="34" customHeight="1">
      <x:c r="A17" s="210" t="str">
        <x:v>Planned vs actual</x:v>
      </x:c>
      <x:c r="B17" s="213" t="str">
        <x:v>See where the month changed instead of only recording a target budget.</x:v>
      </x:c>
      <x:c r="C17" s="155"/>
      <x:c r="D17" s="155"/>
      <x:c r="E17" s="155"/>
      <x:c r="F17" s="155"/>
      <x:c r="G17" s="155"/>
      <x:c r="H17" s="155"/>
      <x:c r="I17" s="153"/>
      <x:c r="J17" s="153"/>
    </x:row>
    <x:row r="18" ht="34" customHeight="1">
      <x:c r="A18" s="210" t="str">
        <x:v>Minimum vs extra debt</x:v>
      </x:c>
      <x:c r="B18" s="213" t="str">
        <x:v>Keep required debt payments separate from optional extra payments.</x:v>
      </x:c>
      <x:c r="C18" s="155"/>
      <x:c r="D18" s="155"/>
      <x:c r="E18" s="155"/>
      <x:c r="F18" s="155"/>
      <x:c r="G18" s="155"/>
      <x:c r="H18" s="155"/>
      <x:c r="I18" s="153"/>
      <x:c r="J18" s="153"/>
    </x:row>
    <x:row r="19" ht="34" customHeight="1">
      <x:c r="A19" s="210" t="str">
        <x:v>Irregular expense buffer</x:v>
      </x:c>
      <x:c r="B19" s="213" t="str">
        <x:v>Turn annual and unpredictable costs into a monthly planning amount.</x:v>
      </x:c>
      <x:c r="C19" s="155"/>
      <x:c r="D19" s="155"/>
      <x:c r="E19" s="155"/>
      <x:c r="F19" s="155"/>
      <x:c r="G19" s="155"/>
      <x:c r="H19" s="155"/>
      <x:c r="I19" s="153"/>
      <x:c r="J19" s="153"/>
    </x:row>
    <x:row r="20" ht="34" customHeight="1">
      <x:c r="A20" s="210" t="str">
        <x:v>Automatic annual dashboard</x:v>
      </x:c>
      <x:c r="B20" s="213" t="str">
        <x:v>January–December roll into one view without copying totals by hand.</x:v>
      </x:c>
      <x:c r="C20" s="155"/>
      <x:c r="D20" s="155"/>
      <x:c r="E20" s="155"/>
      <x:c r="F20" s="155"/>
      <x:c r="G20" s="155"/>
      <x:c r="H20" s="155"/>
      <x:c r="I20" s="153"/>
      <x:c r="J20" s="153"/>
    </x:row>
    <x:row r="21" ht="34" customHeight="1">
      <x:c r="A21" s="210" t="str">
        <x:v>Needs / wants / progress</x:v>
      </x:c>
      <x:c r="B21" s="213" t="str">
        <x:v>Use percentages as a reference point, not a pass-or-fail rule.</x:v>
      </x:c>
      <x:c r="C21" s="155"/>
      <x:c r="D21" s="155"/>
      <x:c r="E21" s="155"/>
      <x:c r="F21" s="155"/>
      <x:c r="G21" s="155"/>
      <x:c r="H21" s="155"/>
      <x:c r="I21" s="153"/>
      <x:c r="J21" s="153"/>
    </x:row>
    <x:row r="22">
      <x:c r="A22" s="155"/>
      <x:c r="B22" s="155"/>
      <x:c r="C22" s="155"/>
      <x:c r="D22" s="155"/>
      <x:c r="E22" s="155"/>
      <x:c r="F22" s="155"/>
      <x:c r="G22" s="155"/>
      <x:c r="H22" s="155"/>
      <x:c r="I22" s="153"/>
      <x:c r="J22" s="153"/>
    </x:row>
    <x:row r="23">
      <x:c r="A23" s="155"/>
      <x:c r="B23" s="155"/>
      <x:c r="C23" s="155"/>
      <x:c r="D23" s="155"/>
      <x:c r="E23" s="155"/>
      <x:c r="F23" s="155"/>
      <x:c r="G23" s="155"/>
      <x:c r="H23" s="155"/>
      <x:c r="I23" s="153"/>
      <x:c r="J23" s="153"/>
    </x:row>
    <x:row r="24" ht="26" customHeight="1">
      <x:c r="A24" s="293" t="str">
        <x:v>PRIVACY, METHOD &amp; UPDATE</x:v>
      </x:c>
      <x:c r="B24" s="293"/>
      <x:c r="C24" s="293"/>
      <x:c r="D24" s="293"/>
      <x:c r="E24" s="293"/>
      <x:c r="F24" s="293"/>
      <x:c r="G24" s="293"/>
      <x:c r="H24" s="293"/>
      <x:c r="I24" s="153"/>
      <x:c r="J24" s="153"/>
    </x:row>
    <x:row r="25">
      <x:c r="A25" s="105" t="str">
        <x:v>Privacy</x:v>
      </x:c>
      <x:c r="B25" s="155" t="str">
        <x:v>Your numbers stay in this workbook unless you choose to upload or share the file.</x:v>
      </x:c>
      <x:c r="C25" s="155"/>
      <x:c r="D25" s="155"/>
      <x:c r="E25" s="155"/>
      <x:c r="F25" s="155"/>
      <x:c r="G25" s="155"/>
      <x:c r="H25" s="155"/>
      <x:c r="I25" s="153"/>
      <x:c r="J25" s="153"/>
    </x:row>
    <x:row r="26">
      <x:c r="A26" s="105" t="str">
        <x:v>Method</x:v>
      </x:c>
      <x:c r="B26" s="155" t="str">
        <x:v>Use take-home income. Cover required costs first. Treat minimum debt payments as required and extra debt payments as optional progress.</x:v>
      </x:c>
      <x:c r="C26" s="155"/>
      <x:c r="D26" s="155"/>
      <x:c r="E26" s="155"/>
      <x:c r="F26" s="155"/>
      <x:c r="G26" s="155"/>
      <x:c r="H26" s="155"/>
      <x:c r="I26" s="153"/>
      <x:c r="J26" s="153"/>
    </x:row>
    <x:row r="27">
      <x:c r="A27" s="105" t="str">
        <x:v>Percentages</x:v>
      </x:c>
      <x:c r="B27" s="155" t="str">
        <x:v>Needs / wants / progress percentages are diagnostic benchmarks, not a judgment of whether your budget is good or bad.</x:v>
      </x:c>
      <x:c r="C27" s="155"/>
      <x:c r="D27" s="155"/>
      <x:c r="E27" s="155"/>
      <x:c r="F27" s="155"/>
      <x:c r="G27" s="155"/>
      <x:c r="H27" s="155"/>
      <x:c r="I27" s="153"/>
      <x:c r="J27" s="153"/>
    </x:row>
    <x:row r="28">
      <x:c r="A28" s="105" t="str">
        <x:v>Educational use</x:v>
      </x:c>
      <x:c r="B28" s="155" t="str">
        <x:v>This workbook provides estimates and planning support, not personalized financial, legal, tax or investment advice.</x:v>
      </x:c>
      <x:c r="C28" s="155"/>
      <x:c r="D28" s="155"/>
      <x:c r="E28" s="155"/>
      <x:c r="F28" s="155"/>
      <x:c r="G28" s="155"/>
      <x:c r="H28" s="155"/>
      <x:c r="I28" s="153"/>
      <x:c r="J28" s="153"/>
    </x:row>
    <x:row r="29">
      <x:c r="A29" s="214" t="str">
        <x:v>Updated</x:v>
      </x:c>
      <x:c r="B29" s="215" t="str">
        <x:v>October 2026 — budgetbeyond.com/budget-spreadsheet/</x:v>
      </x:c>
      <x:c r="C29" s="215"/>
      <x:c r="D29" s="215"/>
      <x:c r="E29" s="215"/>
      <x:c r="F29" s="215"/>
      <x:c r="G29" s="215"/>
      <x:c r="H29" s="215"/>
      <x:c r="I29" s="153"/>
      <x:c r="J29" s="153"/>
    </x:row>
    <x:row r="30">
      <x:c r="A30" s="155"/>
      <x:c r="B30" s="155"/>
      <x:c r="C30" s="155"/>
      <x:c r="D30" s="155"/>
      <x:c r="E30" s="155"/>
      <x:c r="F30" s="155"/>
      <x:c r="G30" s="155"/>
      <x:c r="H30" s="155"/>
      <x:c r="I30" s="153"/>
      <x:c r="J30" s="153"/>
    </x:row>
    <x:row r="31">
      <x:c r="A31" s="153"/>
      <x:c r="B31" s="153"/>
      <x:c r="C31" s="153"/>
      <x:c r="D31" s="153"/>
      <x:c r="E31" s="153"/>
      <x:c r="F31" s="153"/>
      <x:c r="G31" s="153"/>
      <x:c r="H31" s="153"/>
      <x:c r="I31" s="153"/>
      <x:c r="J31" s="153"/>
    </x:row>
    <x:row r="32">
      <x:c r="A32" s="153"/>
      <x:c r="B32" s="153"/>
      <x:c r="C32" s="153"/>
      <x:c r="D32" s="153"/>
      <x:c r="E32" s="153"/>
      <x:c r="F32" s="153"/>
      <x:c r="G32" s="153"/>
      <x:c r="H32" s="153"/>
      <x:c r="I32" s="153"/>
      <x:c r="J32" s="153"/>
    </x:row>
    <x:row r="33">
      <x:c r="A33" s="153"/>
      <x:c r="B33" s="153"/>
      <x:c r="C33" s="153"/>
      <x:c r="D33" s="153"/>
      <x:c r="E33" s="153"/>
      <x:c r="F33" s="153"/>
      <x:c r="G33" s="153"/>
      <x:c r="H33" s="153"/>
      <x:c r="I33" s="153"/>
      <x:c r="J33" s="153"/>
    </x:row>
    <x:row r="34">
      <x:c r="A34" s="153"/>
      <x:c r="B34" s="153"/>
      <x:c r="C34" s="153"/>
      <x:c r="D34" s="153"/>
      <x:c r="E34" s="153"/>
      <x:c r="F34" s="153"/>
      <x:c r="G34" s="153"/>
      <x:c r="H34" s="153"/>
      <x:c r="I34" s="153"/>
      <x:c r="J34" s="153"/>
    </x:row>
    <x:row r="35">
      <x:c r="A35" s="153"/>
      <x:c r="B35" s="153"/>
      <x:c r="C35" s="153"/>
      <x:c r="D35" s="153"/>
      <x:c r="E35" s="153"/>
      <x:c r="F35" s="153"/>
      <x:c r="G35" s="153"/>
      <x:c r="H35" s="153"/>
      <x:c r="I35" s="153"/>
      <x:c r="J35" s="153"/>
    </x:row>
    <x:row r="36">
      <x:c r="A36" s="153"/>
      <x:c r="B36" s="153"/>
      <x:c r="C36" s="153"/>
      <x:c r="D36" s="153"/>
      <x:c r="E36" s="153"/>
      <x:c r="F36" s="153"/>
      <x:c r="G36" s="153"/>
      <x:c r="H36" s="153"/>
      <x:c r="I36" s="153"/>
      <x:c r="J36" s="153"/>
    </x:row>
    <x:row r="37">
      <x:c r="A37" s="153"/>
      <x:c r="B37" s="153"/>
      <x:c r="C37" s="153"/>
      <x:c r="D37" s="153"/>
      <x:c r="E37" s="153"/>
      <x:c r="F37" s="153"/>
      <x:c r="G37" s="153"/>
      <x:c r="H37" s="153"/>
      <x:c r="I37" s="153"/>
      <x:c r="J37" s="153"/>
    </x:row>
    <x:row r="38">
      <x:c r="A38" s="153"/>
      <x:c r="B38" s="153"/>
      <x:c r="C38" s="153"/>
      <x:c r="D38" s="153"/>
      <x:c r="E38" s="153"/>
      <x:c r="F38" s="153"/>
      <x:c r="G38" s="153"/>
      <x:c r="H38" s="153"/>
      <x:c r="I38" s="153"/>
      <x:c r="J38" s="153"/>
    </x:row>
    <x:row r="39">
      <x:c r="A39" s="153"/>
      <x:c r="B39" s="153"/>
      <x:c r="C39" s="153"/>
      <x:c r="D39" s="153"/>
      <x:c r="E39" s="153"/>
      <x:c r="F39" s="153"/>
      <x:c r="G39" s="153"/>
      <x:c r="H39" s="153"/>
      <x:c r="I39" s="153"/>
      <x:c r="J39" s="153"/>
    </x:row>
    <x:row r="40">
      <x:c r="A40" s="153"/>
      <x:c r="B40" s="153"/>
      <x:c r="C40" s="153"/>
      <x:c r="D40" s="153"/>
      <x:c r="E40" s="153"/>
      <x:c r="F40" s="153"/>
      <x:c r="G40" s="153"/>
      <x:c r="H40" s="153"/>
      <x:c r="I40" s="153"/>
      <x:c r="J40" s="153"/>
    </x:row>
    <x:row r="41">
      <x:c r="A41" s="153"/>
      <x:c r="B41" s="153"/>
      <x:c r="C41" s="153"/>
      <x:c r="D41" s="153"/>
      <x:c r="E41" s="153"/>
      <x:c r="F41" s="153"/>
      <x:c r="G41" s="153"/>
      <x:c r="H41" s="153"/>
      <x:c r="I41" s="153"/>
      <x:c r="J41" s="153"/>
    </x:row>
    <x:row r="42">
      <x:c r="A42" s="153"/>
      <x:c r="B42" s="153"/>
      <x:c r="C42" s="153"/>
      <x:c r="D42" s="153"/>
      <x:c r="E42" s="153"/>
      <x:c r="F42" s="153"/>
      <x:c r="G42" s="153"/>
      <x:c r="H42" s="153"/>
      <x:c r="I42" s="153"/>
      <x:c r="J42" s="153"/>
    </x:row>
    <x:row r="43">
      <x:c r="A43" s="153"/>
      <x:c r="B43" s="153"/>
      <x:c r="C43" s="153"/>
      <x:c r="D43" s="153"/>
      <x:c r="E43" s="153"/>
      <x:c r="F43" s="153"/>
      <x:c r="G43" s="153"/>
      <x:c r="H43" s="153"/>
      <x:c r="I43" s="153"/>
      <x:c r="J43" s="153"/>
    </x:row>
    <x:row r="44">
      <x:c r="A44" s="153"/>
      <x:c r="B44" s="153"/>
      <x:c r="C44" s="153"/>
      <x:c r="D44" s="153"/>
      <x:c r="E44" s="153"/>
      <x:c r="F44" s="153"/>
      <x:c r="G44" s="153"/>
      <x:c r="H44" s="153"/>
      <x:c r="I44" s="153"/>
      <x:c r="J44" s="153"/>
    </x:row>
    <x:row r="45">
      <x:c r="A45" s="153"/>
      <x:c r="B45" s="153"/>
      <x:c r="C45" s="153"/>
      <x:c r="D45" s="153"/>
      <x:c r="E45" s="153"/>
      <x:c r="F45" s="153"/>
      <x:c r="G45" s="153"/>
      <x:c r="H45" s="153"/>
      <x:c r="I45" s="153"/>
      <x:c r="J45" s="153"/>
    </x:row>
    <x:row r="46">
      <x:c r="A46" s="153"/>
      <x:c r="B46" s="153"/>
      <x:c r="C46" s="153"/>
      <x:c r="D46" s="153"/>
      <x:c r="E46" s="153"/>
      <x:c r="F46" s="153"/>
      <x:c r="G46" s="153"/>
      <x:c r="H46" s="153"/>
      <x:c r="I46" s="153"/>
      <x:c r="J46" s="153"/>
    </x:row>
    <x:row r="47">
      <x:c r="A47" s="153"/>
      <x:c r="B47" s="153"/>
      <x:c r="C47" s="153"/>
      <x:c r="D47" s="153"/>
      <x:c r="E47" s="153"/>
      <x:c r="F47" s="153"/>
      <x:c r="G47" s="153"/>
      <x:c r="H47" s="153"/>
      <x:c r="I47" s="153"/>
      <x:c r="J47" s="153"/>
    </x:row>
    <x:row r="48">
      <x:c r="A48" s="153"/>
      <x:c r="B48" s="153"/>
      <x:c r="C48" s="153"/>
      <x:c r="D48" s="153"/>
      <x:c r="E48" s="153"/>
      <x:c r="F48" s="153"/>
      <x:c r="G48" s="153"/>
      <x:c r="H48" s="153"/>
      <x:c r="I48" s="153"/>
      <x:c r="J48" s="153"/>
    </x:row>
    <x:row r="49">
      <x:c r="A49" s="153"/>
      <x:c r="B49" s="153"/>
      <x:c r="C49" s="153"/>
      <x:c r="D49" s="153"/>
      <x:c r="E49" s="153"/>
      <x:c r="F49" s="153"/>
      <x:c r="G49" s="153"/>
      <x:c r="H49" s="153"/>
      <x:c r="I49" s="153"/>
      <x:c r="J49" s="153"/>
    </x:row>
    <x:row r="50">
      <x:c r="A50" s="153"/>
      <x:c r="B50" s="153"/>
      <x:c r="C50" s="153"/>
      <x:c r="D50" s="153"/>
      <x:c r="E50" s="153"/>
      <x:c r="F50" s="153"/>
      <x:c r="G50" s="153"/>
      <x:c r="H50" s="153"/>
      <x:c r="I50" s="153"/>
      <x:c r="J50" s="153"/>
    </x:row>
    <x:row r="51">
      <x:c r="A51" s="153"/>
      <x:c r="B51" s="153"/>
      <x:c r="C51" s="153"/>
      <x:c r="D51" s="153"/>
      <x:c r="E51" s="153"/>
      <x:c r="F51" s="153"/>
      <x:c r="G51" s="153"/>
      <x:c r="H51" s="153"/>
      <x:c r="I51" s="153"/>
      <x:c r="J51" s="153"/>
    </x:row>
    <x:row r="52">
      <x:c r="A52" s="153"/>
      <x:c r="B52" s="153"/>
      <x:c r="C52" s="153"/>
      <x:c r="D52" s="153"/>
      <x:c r="E52" s="153"/>
      <x:c r="F52" s="153"/>
      <x:c r="G52" s="153"/>
      <x:c r="H52" s="153"/>
      <x:c r="I52" s="153"/>
      <x:c r="J52" s="153"/>
    </x:row>
    <x:row r="53">
      <x:c r="A53" s="153"/>
      <x:c r="B53" s="153"/>
      <x:c r="C53" s="153"/>
      <x:c r="D53" s="153"/>
      <x:c r="E53" s="153"/>
      <x:c r="F53" s="153"/>
      <x:c r="G53" s="153"/>
      <x:c r="H53" s="153"/>
      <x:c r="I53" s="153"/>
      <x:c r="J53" s="153"/>
    </x:row>
    <x:row r="54">
      <x:c r="A54" s="153"/>
      <x:c r="B54" s="153"/>
      <x:c r="C54" s="153"/>
      <x:c r="D54" s="153"/>
      <x:c r="E54" s="153"/>
      <x:c r="F54" s="153"/>
      <x:c r="G54" s="153"/>
      <x:c r="H54" s="153"/>
      <x:c r="I54" s="153"/>
      <x:c r="J54" s="153"/>
    </x:row>
    <x:row r="55">
      <x:c r="A55" s="153"/>
      <x:c r="B55" s="153"/>
      <x:c r="C55" s="153"/>
      <x:c r="D55" s="153"/>
      <x:c r="E55" s="153"/>
      <x:c r="F55" s="153"/>
      <x:c r="G55" s="153"/>
      <x:c r="H55" s="153"/>
      <x:c r="I55" s="153"/>
      <x:c r="J55" s="153"/>
    </x:row>
    <x:row r="56">
      <x:c r="A56" s="153"/>
      <x:c r="B56" s="153"/>
      <x:c r="C56" s="153"/>
      <x:c r="D56" s="153"/>
      <x:c r="E56" s="153"/>
      <x:c r="F56" s="153"/>
      <x:c r="G56" s="153"/>
      <x:c r="H56" s="153"/>
      <x:c r="I56" s="153"/>
      <x:c r="J56" s="153"/>
    </x:row>
    <x:row r="57">
      <x:c r="A57" s="153"/>
      <x:c r="B57" s="153"/>
      <x:c r="C57" s="153"/>
      <x:c r="D57" s="153"/>
      <x:c r="E57" s="153"/>
      <x:c r="F57" s="153"/>
      <x:c r="G57" s="153"/>
      <x:c r="H57" s="153"/>
      <x:c r="I57" s="153"/>
      <x:c r="J57" s="153"/>
    </x:row>
    <x:row r="58">
      <x:c r="A58" s="153"/>
      <x:c r="B58" s="153"/>
      <x:c r="C58" s="153"/>
      <x:c r="D58" s="153"/>
      <x:c r="E58" s="153"/>
      <x:c r="F58" s="153"/>
      <x:c r="G58" s="153"/>
      <x:c r="H58" s="153"/>
      <x:c r="I58" s="153"/>
      <x:c r="J58" s="153"/>
    </x:row>
    <x:row r="59">
      <x:c r="A59" s="153"/>
      <x:c r="B59" s="153"/>
      <x:c r="C59" s="153"/>
      <x:c r="D59" s="153"/>
      <x:c r="E59" s="153"/>
      <x:c r="F59" s="153"/>
      <x:c r="G59" s="153"/>
      <x:c r="H59" s="153"/>
      <x:c r="I59" s="153"/>
      <x:c r="J59" s="153"/>
    </x:row>
    <x:row r="60">
      <x:c r="A60" s="153"/>
      <x:c r="B60" s="153"/>
      <x:c r="C60" s="153"/>
      <x:c r="D60" s="153"/>
      <x:c r="E60" s="153"/>
      <x:c r="F60" s="153"/>
      <x:c r="G60" s="153"/>
      <x:c r="H60" s="153"/>
      <x:c r="I60" s="153"/>
      <x:c r="J60" s="153"/>
    </x:row>
  </x:sheetData>
  <x:mergeCells>
    <x:mergeCell ref="A1:H2"/>
    <x:mergeCell ref="A3:H3"/>
    <x:mergeCell ref="A5:H6"/>
    <x:mergeCell ref="B25:H25"/>
    <x:mergeCell ref="B26:H26"/>
    <x:mergeCell ref="B27:H27"/>
    <x:mergeCell ref="B28:H28"/>
    <x:mergeCell ref="B29:H29"/>
    <x:mergeCell ref="A16:H16"/>
    <x:mergeCell ref="A24:H24"/>
    <x:mergeCell ref="A7:H7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1" hidden="0" customWidth="1"/>
    <x:col min="9" max="9" width="11" hidden="0" customWidth="1"/>
    <x:col min="10" max="10" width="11" hidden="0" customWidth="1"/>
    <x:col min="24" max="24" width="3" hidden="0" customWidth="1"/>
    <x:col min="25" max="25" width="3" hidden="0" customWidth="1"/>
    <x:col min="26" max="26" width="3" hidden="0" customWidth="1"/>
    <x:col min="27" max="27" width="3" hidden="0" customWidth="1"/>
  </x:cols>
  <x:sheetData>
    <x:row r="1" ht="28" customHeight="1">
      <x:c r="A1" s="204" t="str">
        <x:v>Year Dashboard</x:v>
      </x:c>
      <x:c r="B1" s="204"/>
      <x:c r="C1" s="204"/>
      <x:c r="D1" s="204"/>
      <x:c r="E1" s="204"/>
      <x:c r="F1" s="204"/>
      <x:c r="G1" s="204"/>
      <x:c r="H1" s="204"/>
      <x:c r="I1" s="204"/>
      <x:c r="J1" s="204"/>
    </x:row>
    <x:row r="2">
      <x:c r="A2" s="204"/>
      <x:c r="B2" s="204"/>
      <x:c r="C2" s="204"/>
      <x:c r="D2" s="204"/>
      <x:c r="E2" s="204"/>
      <x:c r="F2" s="204"/>
      <x:c r="G2" s="204"/>
      <x:c r="H2" s="204"/>
      <x:c r="I2" s="204"/>
      <x:c r="J2" s="204"/>
    </x:row>
    <x:row r="3">
      <x:c r="A3" s="216" t="str">
        <x:v>This page updates automatically from January–December. Enter your numbers on the monthly tabs; do not type into the gray dashboard cells.</x:v>
      </x:c>
      <x:c r="B3" s="216"/>
      <x:c r="C3" s="216"/>
      <x:c r="D3" s="216"/>
      <x:c r="E3" s="216"/>
      <x:c r="F3" s="216"/>
      <x:c r="G3" s="216"/>
      <x:c r="H3" s="216"/>
      <x:c r="I3" s="216"/>
      <x:c r="J3" s="216"/>
    </x:row>
    <x:row r="4">
      <x:c r="A4" s="17" t="str">
        <x:v>A strong year is not twelve perfect months. Use this dashboard to spot patterns, shortfalls and progress over time.</x:v>
      </x:c>
      <x:c r="B4" s="17"/>
      <x:c r="C4" s="17"/>
      <x:c r="D4" s="17"/>
      <x:c r="E4" s="17"/>
      <x:c r="F4" s="17"/>
      <x:c r="G4" s="17"/>
      <x:c r="H4" s="17"/>
      <x:c r="I4" s="17"/>
      <x:c r="J4" s="17"/>
    </x:row>
    <x:row r="5">
      <x:c r="A5" s="155"/>
      <x:c r="B5" s="155"/>
      <x:c r="C5" s="155"/>
      <x:c r="D5" s="155"/>
      <x:c r="E5" s="155"/>
      <x:c r="F5" s="155"/>
      <x:c r="G5" s="155"/>
      <x:c r="H5" s="155"/>
      <x:c r="I5" s="155"/>
      <x:c r="J5" s="155"/>
    </x:row>
    <x:row r="6" ht="32" customHeight="1">
      <x:c r="A6" s="218" t="str">
        <x:v>Actual income YTD</x:v>
      </x:c>
      <x:c r="B6" s="221" t="n">
        <x:f>SUM(C9:C20)</x:f>
        <x:v>0</x:v>
      </x:c>
      <x:c r="C6" s="223" t="str">
        <x:v>Actual spending YTD</x:v>
      </x:c>
      <x:c r="D6" s="221" t="n">
        <x:f>SUM(E9:E20)</x:f>
        <x:v>0</x:v>
      </x:c>
      <x:c r="E6" s="223" t="str">
        <x:v>Actual leftover YTD</x:v>
      </x:c>
      <x:c r="F6" s="221" t="n">
        <x:f>SUM(G9:G20)</x:f>
        <x:v>0</x:v>
      </x:c>
      <x:c r="G6" s="218" t="str">
        <x:v>Surplus months</x:v>
      </x:c>
      <x:c r="H6" s="226" t="n">
        <x:f>COUNTIFS(C9:C20,"&gt;0",G9:G20,"&gt;=0")</x:f>
        <x:v>0</x:v>
      </x:c>
      <x:c r="I6" s="155"/>
      <x:c r="J6" s="155"/>
    </x:row>
    <x:row r="7">
      <x:c r="A7" s="155"/>
      <x:c r="B7" s="155"/>
      <x:c r="C7" s="155"/>
      <x:c r="D7" s="155"/>
      <x:c r="E7" s="155"/>
      <x:c r="F7" s="155"/>
      <x:c r="G7" s="155"/>
      <x:c r="H7" s="155"/>
      <x:c r="I7" s="155"/>
      <x:c r="J7" s="155"/>
    </x:row>
    <x:row r="8" ht="30" customHeight="1">
      <x:c r="A8" s="231" t="str">
        <x:v>Month</x:v>
      </x:c>
      <x:c r="B8" s="231" t="str">
        <x:v>Planned income</x:v>
      </x:c>
      <x:c r="C8" s="231" t="str">
        <x:v>Actual income</x:v>
      </x:c>
      <x:c r="D8" s="231" t="str">
        <x:v>Planned spending</x:v>
      </x:c>
      <x:c r="E8" s="231" t="str">
        <x:v>Actual spending</x:v>
      </x:c>
      <x:c r="F8" s="231" t="str">
        <x:v>Planned leftover</x:v>
      </x:c>
      <x:c r="G8" s="231" t="str">
        <x:v>Actual leftover</x:v>
      </x:c>
      <x:c r="H8" s="231" t="str">
        <x:v>Needs %</x:v>
      </x:c>
      <x:c r="I8" s="231" t="str">
        <x:v>Wants %</x:v>
      </x:c>
      <x:c r="J8" s="231" t="str">
        <x:v>Progress %</x:v>
      </x:c>
      <x:c r="X8" s="201" t="str">
        <x:v>Month</x:v>
      </x:c>
      <x:c r="Y8" s="201" t="str">
        <x:v>Income chart</x:v>
      </x:c>
      <x:c r="Z8" s="201" t="str">
        <x:v>Spending chart</x:v>
      </x:c>
      <x:c r="AA8" s="201" t="str">
        <x:v>Leftover chart</x:v>
      </x:c>
    </x:row>
    <x:row r="9">
      <x:c r="A9" s="232" t="str">
        <x:v>January</x:v>
      </x:c>
      <x:c r="B9" s="233" t="n">
        <x:f>'January'!B39</x:f>
        <x:v>0</x:v>
      </x:c>
      <x:c r="C9" s="233" t="n">
        <x:f>'January'!D39</x:f>
        <x:v>0</x:v>
      </x:c>
      <x:c r="D9" s="233" t="n">
        <x:f>'January'!B40</x:f>
        <x:v>0</x:v>
      </x:c>
      <x:c r="E9" s="233" t="n">
        <x:f>'January'!D40</x:f>
        <x:v>0</x:v>
      </x:c>
      <x:c r="F9" s="233" t="n">
        <x:f>'January'!B41</x:f>
        <x:v>0</x:v>
      </x:c>
      <x:c r="G9" s="233" t="n">
        <x:f>'January'!D41</x:f>
        <x:v>0</x:v>
      </x:c>
      <x:c r="H9" s="234" t="n">
        <x:f>'January'!D42</x:f>
        <x:v>0</x:v>
      </x:c>
      <x:c r="I9" s="234" t="n">
        <x:f>'January'!D43</x:f>
        <x:v>0</x:v>
      </x:c>
      <x:c r="J9" s="234" t="n">
        <x:f>'January'!D44</x:f>
        <x:v>0</x:v>
      </x:c>
      <x:c r="X9" s="201" t="str">
        <x:f>A9</x:f>
        <x:v>January</x:v>
      </x:c>
      <x:c r="Y9" s="201" t="str">
        <x:f>IF(C9=0,"",C9)</x:f>
      </x:c>
      <x:c r="Z9" s="201" t="str">
        <x:f>IF(C9=0,"",E9)</x:f>
      </x:c>
      <x:c r="AA9" s="201" t="str">
        <x:f>IF(C9=0,"",G9)</x:f>
      </x:c>
    </x:row>
    <x:row r="10">
      <x:c r="A10" s="235" t="str">
        <x:v>February</x:v>
      </x:c>
      <x:c r="B10" s="236" t="n">
        <x:f>'February'!B39</x:f>
        <x:v>0</x:v>
      </x:c>
      <x:c r="C10" s="236" t="n">
        <x:f>'February'!D39</x:f>
        <x:v>0</x:v>
      </x:c>
      <x:c r="D10" s="236" t="n">
        <x:f>'February'!B40</x:f>
        <x:v>0</x:v>
      </x:c>
      <x:c r="E10" s="236" t="n">
        <x:f>'February'!D40</x:f>
        <x:v>0</x:v>
      </x:c>
      <x:c r="F10" s="236" t="n">
        <x:f>'February'!B41</x:f>
        <x:v>0</x:v>
      </x:c>
      <x:c r="G10" s="236" t="n">
        <x:f>'February'!D41</x:f>
        <x:v>0</x:v>
      </x:c>
      <x:c r="H10" s="237" t="n">
        <x:f>'February'!D42</x:f>
        <x:v>0</x:v>
      </x:c>
      <x:c r="I10" s="237" t="n">
        <x:f>'February'!D43</x:f>
        <x:v>0</x:v>
      </x:c>
      <x:c r="J10" s="237" t="n">
        <x:f>'February'!D44</x:f>
        <x:v>0</x:v>
      </x:c>
      <x:c r="X10" s="201" t="str">
        <x:f>A10</x:f>
        <x:v>February</x:v>
      </x:c>
      <x:c r="Y10" s="201" t="str">
        <x:f>IF(C10=0,"",C10)</x:f>
      </x:c>
      <x:c r="Z10" s="201" t="str">
        <x:f>IF(C10=0,"",E10)</x:f>
      </x:c>
      <x:c r="AA10" s="201" t="str">
        <x:f>IF(C10=0,"",G10)</x:f>
      </x:c>
    </x:row>
    <x:row r="11">
      <x:c r="A11" s="232" t="str">
        <x:v>March</x:v>
      </x:c>
      <x:c r="B11" s="233" t="n">
        <x:f>'March'!B39</x:f>
        <x:v>0</x:v>
      </x:c>
      <x:c r="C11" s="233" t="n">
        <x:f>'March'!D39</x:f>
        <x:v>0</x:v>
      </x:c>
      <x:c r="D11" s="233" t="n">
        <x:f>'March'!B40</x:f>
        <x:v>0</x:v>
      </x:c>
      <x:c r="E11" s="233" t="n">
        <x:f>'March'!D40</x:f>
        <x:v>0</x:v>
      </x:c>
      <x:c r="F11" s="233" t="n">
        <x:f>'March'!B41</x:f>
        <x:v>0</x:v>
      </x:c>
      <x:c r="G11" s="233" t="n">
        <x:f>'March'!D41</x:f>
        <x:v>0</x:v>
      </x:c>
      <x:c r="H11" s="234" t="n">
        <x:f>'March'!D42</x:f>
        <x:v>0</x:v>
      </x:c>
      <x:c r="I11" s="234" t="n">
        <x:f>'March'!D43</x:f>
        <x:v>0</x:v>
      </x:c>
      <x:c r="J11" s="234" t="n">
        <x:f>'March'!D44</x:f>
        <x:v>0</x:v>
      </x:c>
      <x:c r="X11" s="201" t="str">
        <x:f>A11</x:f>
        <x:v>March</x:v>
      </x:c>
      <x:c r="Y11" s="201" t="str">
        <x:f>IF(C11=0,"",C11)</x:f>
      </x:c>
      <x:c r="Z11" s="201" t="str">
        <x:f>IF(C11=0,"",E11)</x:f>
      </x:c>
      <x:c r="AA11" s="201" t="str">
        <x:f>IF(C11=0,"",G11)</x:f>
      </x:c>
    </x:row>
    <x:row r="12">
      <x:c r="A12" s="235" t="str">
        <x:v>April</x:v>
      </x:c>
      <x:c r="B12" s="236" t="n">
        <x:f>'April'!B39</x:f>
        <x:v>0</x:v>
      </x:c>
      <x:c r="C12" s="236" t="n">
        <x:f>'April'!D39</x:f>
        <x:v>0</x:v>
      </x:c>
      <x:c r="D12" s="236" t="n">
        <x:f>'April'!B40</x:f>
        <x:v>0</x:v>
      </x:c>
      <x:c r="E12" s="236" t="n">
        <x:f>'April'!D40</x:f>
        <x:v>0</x:v>
      </x:c>
      <x:c r="F12" s="236" t="n">
        <x:f>'April'!B41</x:f>
        <x:v>0</x:v>
      </x:c>
      <x:c r="G12" s="236" t="n">
        <x:f>'April'!D41</x:f>
        <x:v>0</x:v>
      </x:c>
      <x:c r="H12" s="237" t="n">
        <x:f>'April'!D42</x:f>
        <x:v>0</x:v>
      </x:c>
      <x:c r="I12" s="237" t="n">
        <x:f>'April'!D43</x:f>
        <x:v>0</x:v>
      </x:c>
      <x:c r="J12" s="237" t="n">
        <x:f>'April'!D44</x:f>
        <x:v>0</x:v>
      </x:c>
      <x:c r="X12" s="201" t="str">
        <x:f>A12</x:f>
        <x:v>April</x:v>
      </x:c>
      <x:c r="Y12" s="201" t="str">
        <x:f>IF(C12=0,"",C12)</x:f>
      </x:c>
      <x:c r="Z12" s="201" t="str">
        <x:f>IF(C12=0,"",E12)</x:f>
      </x:c>
      <x:c r="AA12" s="201" t="str">
        <x:f>IF(C12=0,"",G12)</x:f>
      </x:c>
    </x:row>
    <x:row r="13">
      <x:c r="A13" s="232" t="str">
        <x:v>May</x:v>
      </x:c>
      <x:c r="B13" s="233" t="n">
        <x:f>'May'!B39</x:f>
        <x:v>0</x:v>
      </x:c>
      <x:c r="C13" s="233" t="n">
        <x:f>'May'!D39</x:f>
        <x:v>0</x:v>
      </x:c>
      <x:c r="D13" s="233" t="n">
        <x:f>'May'!B40</x:f>
        <x:v>0</x:v>
      </x:c>
      <x:c r="E13" s="233" t="n">
        <x:f>'May'!D40</x:f>
        <x:v>0</x:v>
      </x:c>
      <x:c r="F13" s="233" t="n">
        <x:f>'May'!B41</x:f>
        <x:v>0</x:v>
      </x:c>
      <x:c r="G13" s="233" t="n">
        <x:f>'May'!D41</x:f>
        <x:v>0</x:v>
      </x:c>
      <x:c r="H13" s="234" t="n">
        <x:f>'May'!D42</x:f>
        <x:v>0</x:v>
      </x:c>
      <x:c r="I13" s="234" t="n">
        <x:f>'May'!D43</x:f>
        <x:v>0</x:v>
      </x:c>
      <x:c r="J13" s="234" t="n">
        <x:f>'May'!D44</x:f>
        <x:v>0</x:v>
      </x:c>
      <x:c r="X13" s="201" t="str">
        <x:f>A13</x:f>
        <x:v>May</x:v>
      </x:c>
      <x:c r="Y13" s="201" t="str">
        <x:f>IF(C13=0,"",C13)</x:f>
      </x:c>
      <x:c r="Z13" s="201" t="str">
        <x:f>IF(C13=0,"",E13)</x:f>
      </x:c>
      <x:c r="AA13" s="201" t="str">
        <x:f>IF(C13=0,"",G13)</x:f>
      </x:c>
    </x:row>
    <x:row r="14">
      <x:c r="A14" s="235" t="str">
        <x:v>June</x:v>
      </x:c>
      <x:c r="B14" s="236" t="n">
        <x:f>'June'!B39</x:f>
        <x:v>0</x:v>
      </x:c>
      <x:c r="C14" s="236" t="n">
        <x:f>'June'!D39</x:f>
        <x:v>0</x:v>
      </x:c>
      <x:c r="D14" s="236" t="n">
        <x:f>'June'!B40</x:f>
        <x:v>0</x:v>
      </x:c>
      <x:c r="E14" s="236" t="n">
        <x:f>'June'!D40</x:f>
        <x:v>0</x:v>
      </x:c>
      <x:c r="F14" s="236" t="n">
        <x:f>'June'!B41</x:f>
        <x:v>0</x:v>
      </x:c>
      <x:c r="G14" s="236" t="n">
        <x:f>'June'!D41</x:f>
        <x:v>0</x:v>
      </x:c>
      <x:c r="H14" s="237" t="n">
        <x:f>'June'!D42</x:f>
        <x:v>0</x:v>
      </x:c>
      <x:c r="I14" s="237" t="n">
        <x:f>'June'!D43</x:f>
        <x:v>0</x:v>
      </x:c>
      <x:c r="J14" s="237" t="n">
        <x:f>'June'!D44</x:f>
        <x:v>0</x:v>
      </x:c>
      <x:c r="X14" s="201" t="str">
        <x:f>A14</x:f>
        <x:v>June</x:v>
      </x:c>
      <x:c r="Y14" s="201" t="str">
        <x:f>IF(C14=0,"",C14)</x:f>
      </x:c>
      <x:c r="Z14" s="201" t="str">
        <x:f>IF(C14=0,"",E14)</x:f>
      </x:c>
      <x:c r="AA14" s="201" t="str">
        <x:f>IF(C14=0,"",G14)</x:f>
      </x:c>
    </x:row>
    <x:row r="15">
      <x:c r="A15" s="232" t="str">
        <x:v>July</x:v>
      </x:c>
      <x:c r="B15" s="233" t="n">
        <x:f>'July'!B39</x:f>
        <x:v>0</x:v>
      </x:c>
      <x:c r="C15" s="233" t="n">
        <x:f>'July'!D39</x:f>
        <x:v>0</x:v>
      </x:c>
      <x:c r="D15" s="233" t="n">
        <x:f>'July'!B40</x:f>
        <x:v>0</x:v>
      </x:c>
      <x:c r="E15" s="233" t="n">
        <x:f>'July'!D40</x:f>
        <x:v>0</x:v>
      </x:c>
      <x:c r="F15" s="233" t="n">
        <x:f>'July'!B41</x:f>
        <x:v>0</x:v>
      </x:c>
      <x:c r="G15" s="233" t="n">
        <x:f>'July'!D41</x:f>
        <x:v>0</x:v>
      </x:c>
      <x:c r="H15" s="234" t="n">
        <x:f>'July'!D42</x:f>
        <x:v>0</x:v>
      </x:c>
      <x:c r="I15" s="234" t="n">
        <x:f>'July'!D43</x:f>
        <x:v>0</x:v>
      </x:c>
      <x:c r="J15" s="234" t="n">
        <x:f>'July'!D44</x:f>
        <x:v>0</x:v>
      </x:c>
      <x:c r="X15" s="201" t="str">
        <x:f>A15</x:f>
        <x:v>July</x:v>
      </x:c>
      <x:c r="Y15" s="201" t="str">
        <x:f>IF(C15=0,"",C15)</x:f>
      </x:c>
      <x:c r="Z15" s="201" t="str">
        <x:f>IF(C15=0,"",E15)</x:f>
      </x:c>
      <x:c r="AA15" s="201" t="str">
        <x:f>IF(C15=0,"",G15)</x:f>
      </x:c>
    </x:row>
    <x:row r="16">
      <x:c r="A16" s="235" t="str">
        <x:v>August</x:v>
      </x:c>
      <x:c r="B16" s="236" t="n">
        <x:f>'August'!B39</x:f>
        <x:v>0</x:v>
      </x:c>
      <x:c r="C16" s="236" t="n">
        <x:f>'August'!D39</x:f>
        <x:v>0</x:v>
      </x:c>
      <x:c r="D16" s="236" t="n">
        <x:f>'August'!B40</x:f>
        <x:v>0</x:v>
      </x:c>
      <x:c r="E16" s="236" t="n">
        <x:f>'August'!D40</x:f>
        <x:v>0</x:v>
      </x:c>
      <x:c r="F16" s="236" t="n">
        <x:f>'August'!B41</x:f>
        <x:v>0</x:v>
      </x:c>
      <x:c r="G16" s="236" t="n">
        <x:f>'August'!D41</x:f>
        <x:v>0</x:v>
      </x:c>
      <x:c r="H16" s="237" t="n">
        <x:f>'August'!D42</x:f>
        <x:v>0</x:v>
      </x:c>
      <x:c r="I16" s="237" t="n">
        <x:f>'August'!D43</x:f>
        <x:v>0</x:v>
      </x:c>
      <x:c r="J16" s="237" t="n">
        <x:f>'August'!D44</x:f>
        <x:v>0</x:v>
      </x:c>
      <x:c r="X16" s="201" t="str">
        <x:f>A16</x:f>
        <x:v>August</x:v>
      </x:c>
      <x:c r="Y16" s="201" t="str">
        <x:f>IF(C16=0,"",C16)</x:f>
      </x:c>
      <x:c r="Z16" s="201" t="str">
        <x:f>IF(C16=0,"",E16)</x:f>
      </x:c>
      <x:c r="AA16" s="201" t="str">
        <x:f>IF(C16=0,"",G16)</x:f>
      </x:c>
    </x:row>
    <x:row r="17">
      <x:c r="A17" s="232" t="str">
        <x:v>September</x:v>
      </x:c>
      <x:c r="B17" s="233" t="n">
        <x:f>'September'!B39</x:f>
        <x:v>0</x:v>
      </x:c>
      <x:c r="C17" s="233" t="n">
        <x:f>'September'!D39</x:f>
        <x:v>0</x:v>
      </x:c>
      <x:c r="D17" s="233" t="n">
        <x:f>'September'!B40</x:f>
        <x:v>0</x:v>
      </x:c>
      <x:c r="E17" s="233" t="n">
        <x:f>'September'!D40</x:f>
        <x:v>0</x:v>
      </x:c>
      <x:c r="F17" s="233" t="n">
        <x:f>'September'!B41</x:f>
        <x:v>0</x:v>
      </x:c>
      <x:c r="G17" s="233" t="n">
        <x:f>'September'!D41</x:f>
        <x:v>0</x:v>
      </x:c>
      <x:c r="H17" s="234" t="n">
        <x:f>'September'!D42</x:f>
        <x:v>0</x:v>
      </x:c>
      <x:c r="I17" s="234" t="n">
        <x:f>'September'!D43</x:f>
        <x:v>0</x:v>
      </x:c>
      <x:c r="J17" s="234" t="n">
        <x:f>'September'!D44</x:f>
        <x:v>0</x:v>
      </x:c>
      <x:c r="X17" s="201" t="str">
        <x:f>A17</x:f>
        <x:v>September</x:v>
      </x:c>
      <x:c r="Y17" s="201" t="str">
        <x:f>IF(C17=0,"",C17)</x:f>
      </x:c>
      <x:c r="Z17" s="201" t="str">
        <x:f>IF(C17=0,"",E17)</x:f>
      </x:c>
      <x:c r="AA17" s="201" t="str">
        <x:f>IF(C17=0,"",G17)</x:f>
      </x:c>
    </x:row>
    <x:row r="18">
      <x:c r="A18" s="235" t="str">
        <x:v>October</x:v>
      </x:c>
      <x:c r="B18" s="236" t="n">
        <x:f>'October'!B39</x:f>
        <x:v>0</x:v>
      </x:c>
      <x:c r="C18" s="236" t="n">
        <x:f>'October'!D39</x:f>
        <x:v>0</x:v>
      </x:c>
      <x:c r="D18" s="236" t="n">
        <x:f>'October'!B40</x:f>
        <x:v>0</x:v>
      </x:c>
      <x:c r="E18" s="236" t="n">
        <x:f>'October'!D40</x:f>
        <x:v>0</x:v>
      </x:c>
      <x:c r="F18" s="236" t="n">
        <x:f>'October'!B41</x:f>
        <x:v>0</x:v>
      </x:c>
      <x:c r="G18" s="236" t="n">
        <x:f>'October'!D41</x:f>
        <x:v>0</x:v>
      </x:c>
      <x:c r="H18" s="237" t="n">
        <x:f>'October'!D42</x:f>
        <x:v>0</x:v>
      </x:c>
      <x:c r="I18" s="237" t="n">
        <x:f>'October'!D43</x:f>
        <x:v>0</x:v>
      </x:c>
      <x:c r="J18" s="237" t="n">
        <x:f>'October'!D44</x:f>
        <x:v>0</x:v>
      </x:c>
      <x:c r="X18" s="201" t="str">
        <x:f>A18</x:f>
        <x:v>October</x:v>
      </x:c>
      <x:c r="Y18" s="201" t="str">
        <x:f>IF(C18=0,"",C18)</x:f>
      </x:c>
      <x:c r="Z18" s="201" t="str">
        <x:f>IF(C18=0,"",E18)</x:f>
      </x:c>
      <x:c r="AA18" s="201" t="str">
        <x:f>IF(C18=0,"",G18)</x:f>
      </x:c>
    </x:row>
    <x:row r="19">
      <x:c r="A19" s="232" t="str">
        <x:v>November</x:v>
      </x:c>
      <x:c r="B19" s="233" t="n">
        <x:f>'November'!B39</x:f>
        <x:v>0</x:v>
      </x:c>
      <x:c r="C19" s="233" t="n">
        <x:f>'November'!D39</x:f>
        <x:v>0</x:v>
      </x:c>
      <x:c r="D19" s="233" t="n">
        <x:f>'November'!B40</x:f>
        <x:v>0</x:v>
      </x:c>
      <x:c r="E19" s="233" t="n">
        <x:f>'November'!D40</x:f>
        <x:v>0</x:v>
      </x:c>
      <x:c r="F19" s="233" t="n">
        <x:f>'November'!B41</x:f>
        <x:v>0</x:v>
      </x:c>
      <x:c r="G19" s="233" t="n">
        <x:f>'November'!D41</x:f>
        <x:v>0</x:v>
      </x:c>
      <x:c r="H19" s="234" t="n">
        <x:f>'November'!D42</x:f>
        <x:v>0</x:v>
      </x:c>
      <x:c r="I19" s="234" t="n">
        <x:f>'November'!D43</x:f>
        <x:v>0</x:v>
      </x:c>
      <x:c r="J19" s="234" t="n">
        <x:f>'November'!D44</x:f>
        <x:v>0</x:v>
      </x:c>
      <x:c r="X19" s="201" t="str">
        <x:f>A19</x:f>
        <x:v>November</x:v>
      </x:c>
      <x:c r="Y19" s="201" t="str">
        <x:f>IF(C19=0,"",C19)</x:f>
      </x:c>
      <x:c r="Z19" s="201" t="str">
        <x:f>IF(C19=0,"",E19)</x:f>
      </x:c>
      <x:c r="AA19" s="201" t="str">
        <x:f>IF(C19=0,"",G19)</x:f>
      </x:c>
    </x:row>
    <x:row r="20">
      <x:c r="A20" s="235" t="str">
        <x:v>December</x:v>
      </x:c>
      <x:c r="B20" s="236" t="n">
        <x:f>'December'!B39</x:f>
        <x:v>0</x:v>
      </x:c>
      <x:c r="C20" s="236" t="n">
        <x:f>'December'!D39</x:f>
        <x:v>0</x:v>
      </x:c>
      <x:c r="D20" s="236" t="n">
        <x:f>'December'!B40</x:f>
        <x:v>0</x:v>
      </x:c>
      <x:c r="E20" s="236" t="n">
        <x:f>'December'!D40</x:f>
        <x:v>0</x:v>
      </x:c>
      <x:c r="F20" s="236" t="n">
        <x:f>'December'!B41</x:f>
        <x:v>0</x:v>
      </x:c>
      <x:c r="G20" s="236" t="n">
        <x:f>'December'!D41</x:f>
        <x:v>0</x:v>
      </x:c>
      <x:c r="H20" s="237" t="n">
        <x:f>'December'!D42</x:f>
        <x:v>0</x:v>
      </x:c>
      <x:c r="I20" s="237" t="n">
        <x:f>'December'!D43</x:f>
        <x:v>0</x:v>
      </x:c>
      <x:c r="J20" s="237" t="n">
        <x:f>'December'!D44</x:f>
        <x:v>0</x:v>
      </x:c>
      <x:c r="X20" s="201" t="str">
        <x:f>A20</x:f>
        <x:v>December</x:v>
      </x:c>
      <x:c r="Y20" s="201" t="str">
        <x:f>IF(C20=0,"",C20)</x:f>
      </x:c>
      <x:c r="Z20" s="201" t="str">
        <x:f>IF(C20=0,"",E20)</x:f>
      </x:c>
      <x:c r="AA20" s="201" t="str">
        <x:f>IF(C20=0,"",G20)</x:f>
      </x:c>
    </x:row>
    <x:row r="21">
      <x:c r="A21" s="155"/>
      <x:c r="B21" s="155"/>
      <x:c r="C21" s="155"/>
      <x:c r="D21" s="155"/>
      <x:c r="E21" s="155"/>
      <x:c r="F21" s="155"/>
      <x:c r="G21" s="155"/>
      <x:c r="H21" s="155"/>
      <x:c r="I21" s="155"/>
      <x:c r="J21" s="155"/>
    </x:row>
    <x:row r="22">
      <x:c r="A22" s="155"/>
      <x:c r="B22" s="155"/>
      <x:c r="C22" s="155"/>
      <x:c r="D22" s="155"/>
      <x:c r="E22" s="155"/>
      <x:c r="F22" s="155"/>
      <x:c r="G22" s="155"/>
      <x:c r="H22" s="155"/>
      <x:c r="I22" s="155"/>
      <x:c r="J22" s="155"/>
    </x:row>
    <x:row r="23">
      <x:c r="A23" s="155"/>
      <x:c r="B23" s="155"/>
      <x:c r="C23" s="155"/>
      <x:c r="D23" s="155"/>
      <x:c r="E23" s="155"/>
      <x:c r="F23" s="155"/>
      <x:c r="G23" s="155"/>
      <x:c r="H23" s="155"/>
      <x:c r="I23" s="155"/>
      <x:c r="J23" s="155"/>
    </x:row>
    <x:row r="24">
      <x:c r="A24" s="155"/>
      <x:c r="B24" s="155"/>
      <x:c r="C24" s="155"/>
      <x:c r="D24" s="155"/>
      <x:c r="E24" s="155"/>
      <x:c r="F24" s="155"/>
      <x:c r="G24" s="155"/>
      <x:c r="H24" s="155"/>
      <x:c r="I24" s="155"/>
      <x:c r="J24" s="155"/>
    </x:row>
    <x:row r="25">
      <x:c r="A25" s="155"/>
      <x:c r="B25" s="155"/>
      <x:c r="C25" s="155"/>
      <x:c r="D25" s="155"/>
      <x:c r="E25" s="155"/>
      <x:c r="F25" s="155"/>
      <x:c r="G25" s="155"/>
      <x:c r="H25" s="155"/>
      <x:c r="I25" s="155"/>
      <x:c r="J25" s="155"/>
    </x:row>
    <x:row r="26">
      <x:c r="A26" s="155"/>
      <x:c r="B26" s="155"/>
      <x:c r="C26" s="155"/>
      <x:c r="D26" s="155"/>
      <x:c r="E26" s="155"/>
      <x:c r="F26" s="155"/>
      <x:c r="G26" s="155"/>
      <x:c r="H26" s="155"/>
      <x:c r="I26" s="155"/>
      <x:c r="J26" s="155"/>
    </x:row>
    <x:row r="27">
      <x:c r="A27" s="155"/>
      <x:c r="B27" s="155"/>
      <x:c r="C27" s="155"/>
      <x:c r="D27" s="155"/>
      <x:c r="E27" s="155"/>
      <x:c r="F27" s="155"/>
      <x:c r="G27" s="155"/>
      <x:c r="H27" s="155"/>
      <x:c r="I27" s="155"/>
      <x:c r="J27" s="155"/>
    </x:row>
    <x:row r="28">
      <x:c r="A28" s="155"/>
      <x:c r="B28" s="155"/>
      <x:c r="C28" s="155"/>
      <x:c r="D28" s="155"/>
      <x:c r="E28" s="155"/>
      <x:c r="F28" s="155"/>
      <x:c r="G28" s="155"/>
      <x:c r="H28" s="155"/>
      <x:c r="I28" s="155"/>
      <x:c r="J28" s="155"/>
    </x:row>
    <x:row r="29">
      <x:c r="A29" s="155"/>
      <x:c r="B29" s="155"/>
      <x:c r="C29" s="155"/>
      <x:c r="D29" s="155"/>
      <x:c r="E29" s="155"/>
      <x:c r="F29" s="155"/>
      <x:c r="G29" s="155"/>
      <x:c r="H29" s="155"/>
      <x:c r="I29" s="155"/>
      <x:c r="J29" s="155"/>
    </x:row>
    <x:row r="30">
      <x:c r="A30" s="155"/>
      <x:c r="B30" s="155"/>
      <x:c r="C30" s="155"/>
      <x:c r="D30" s="155"/>
      <x:c r="E30" s="155"/>
      <x:c r="F30" s="155"/>
      <x:c r="G30" s="155"/>
      <x:c r="H30" s="155"/>
      <x:c r="I30" s="155"/>
      <x:c r="J30" s="155"/>
    </x:row>
    <x:row r="31">
      <x:c r="A31" s="155"/>
      <x:c r="B31" s="155"/>
      <x:c r="C31" s="155"/>
      <x:c r="D31" s="155"/>
      <x:c r="E31" s="155"/>
      <x:c r="F31" s="155"/>
      <x:c r="G31" s="155"/>
      <x:c r="H31" s="155"/>
      <x:c r="I31" s="155"/>
      <x:c r="J31" s="155"/>
    </x:row>
    <x:row r="32">
      <x:c r="A32" s="155"/>
      <x:c r="B32" s="155"/>
      <x:c r="C32" s="155"/>
      <x:c r="D32" s="155"/>
      <x:c r="E32" s="155"/>
      <x:c r="F32" s="155"/>
      <x:c r="G32" s="155"/>
      <x:c r="H32" s="155"/>
      <x:c r="I32" s="155"/>
      <x:c r="J32" s="155"/>
    </x:row>
    <x:row r="33">
      <x:c r="A33" s="155"/>
      <x:c r="B33" s="155"/>
      <x:c r="C33" s="155"/>
      <x:c r="D33" s="155"/>
      <x:c r="E33" s="155"/>
      <x:c r="F33" s="155"/>
      <x:c r="G33" s="155"/>
      <x:c r="H33" s="155"/>
      <x:c r="I33" s="155"/>
      <x:c r="J33" s="155"/>
    </x:row>
    <x:row r="34">
      <x:c r="A34" s="155"/>
      <x:c r="B34" s="155"/>
      <x:c r="C34" s="155"/>
      <x:c r="D34" s="155"/>
      <x:c r="E34" s="155"/>
      <x:c r="F34" s="155"/>
      <x:c r="G34" s="155"/>
      <x:c r="H34" s="155"/>
      <x:c r="I34" s="155"/>
      <x:c r="J34" s="155"/>
    </x:row>
    <x:row r="35">
      <x:c r="A35" s="155"/>
      <x:c r="B35" s="155"/>
      <x:c r="C35" s="155"/>
      <x:c r="D35" s="155"/>
      <x:c r="E35" s="155"/>
      <x:c r="F35" s="155"/>
      <x:c r="G35" s="155"/>
      <x:c r="H35" s="155"/>
      <x:c r="I35" s="155"/>
      <x:c r="J35" s="155"/>
    </x:row>
    <x:row r="36">
      <x:c r="A36" s="155"/>
      <x:c r="B36" s="155"/>
      <x:c r="C36" s="155"/>
      <x:c r="D36" s="155"/>
      <x:c r="E36" s="155"/>
      <x:c r="F36" s="155"/>
      <x:c r="G36" s="155"/>
      <x:c r="H36" s="155"/>
      <x:c r="I36" s="155"/>
      <x:c r="J36" s="155"/>
    </x:row>
    <x:row r="37">
      <x:c r="A37" s="155"/>
      <x:c r="B37" s="155"/>
      <x:c r="C37" s="155"/>
      <x:c r="D37" s="155"/>
      <x:c r="E37" s="155"/>
      <x:c r="F37" s="155"/>
      <x:c r="G37" s="155"/>
      <x:c r="H37" s="155"/>
      <x:c r="I37" s="155"/>
      <x:c r="J37" s="155"/>
    </x:row>
    <x:row r="38">
      <x:c r="A38" s="155"/>
      <x:c r="B38" s="155"/>
      <x:c r="C38" s="155"/>
      <x:c r="D38" s="155"/>
      <x:c r="E38" s="155"/>
      <x:c r="F38" s="155"/>
      <x:c r="G38" s="155"/>
      <x:c r="H38" s="155"/>
      <x:c r="I38" s="155"/>
      <x:c r="J38" s="155"/>
    </x:row>
    <x:row r="39">
      <x:c r="A39" s="153"/>
      <x:c r="B39" s="153"/>
      <x:c r="C39" s="153"/>
      <x:c r="D39" s="153"/>
      <x:c r="E39" s="153"/>
      <x:c r="F39" s="153"/>
      <x:c r="G39" s="153"/>
      <x:c r="H39" s="153"/>
      <x:c r="I39" s="153"/>
      <x:c r="J39" s="153"/>
    </x:row>
    <x:row r="40">
      <x:c r="A40" s="153"/>
      <x:c r="B40" s="153"/>
      <x:c r="C40" s="153"/>
      <x:c r="D40" s="153"/>
      <x:c r="E40" s="153"/>
      <x:c r="F40" s="153"/>
      <x:c r="G40" s="153"/>
      <x:c r="H40" s="153"/>
      <x:c r="I40" s="153"/>
      <x:c r="J40" s="153"/>
    </x:row>
    <x:row r="41">
      <x:c r="A41" s="153"/>
      <x:c r="B41" s="153"/>
      <x:c r="C41" s="153"/>
      <x:c r="D41" s="153"/>
      <x:c r="E41" s="153"/>
      <x:c r="F41" s="153"/>
      <x:c r="G41" s="153"/>
      <x:c r="H41" s="153"/>
      <x:c r="I41" s="153"/>
      <x:c r="J41" s="153"/>
    </x:row>
    <x:row r="42">
      <x:c r="A42" s="153"/>
      <x:c r="B42" s="153"/>
      <x:c r="C42" s="153"/>
      <x:c r="D42" s="153"/>
      <x:c r="E42" s="153"/>
      <x:c r="F42" s="153"/>
      <x:c r="G42" s="153"/>
      <x:c r="H42" s="153"/>
      <x:c r="I42" s="153"/>
      <x:c r="J42" s="153"/>
    </x:row>
    <x:row r="43">
      <x:c r="A43" s="153"/>
      <x:c r="B43" s="153"/>
      <x:c r="C43" s="153"/>
      <x:c r="D43" s="153"/>
      <x:c r="E43" s="153"/>
      <x:c r="F43" s="153"/>
      <x:c r="G43" s="153"/>
      <x:c r="H43" s="153"/>
      <x:c r="I43" s="153"/>
      <x:c r="J43" s="153"/>
    </x:row>
    <x:row r="44">
      <x:c r="A44" s="153"/>
      <x:c r="B44" s="153"/>
      <x:c r="C44" s="153"/>
      <x:c r="D44" s="153"/>
      <x:c r="E44" s="153"/>
      <x:c r="F44" s="153"/>
      <x:c r="G44" s="153"/>
      <x:c r="H44" s="153"/>
      <x:c r="I44" s="153"/>
      <x:c r="J44" s="153"/>
    </x:row>
    <x:row r="45">
      <x:c r="A45" s="153"/>
      <x:c r="B45" s="153"/>
      <x:c r="C45" s="153"/>
      <x:c r="D45" s="153"/>
      <x:c r="E45" s="153"/>
      <x:c r="F45" s="153"/>
      <x:c r="G45" s="153"/>
      <x:c r="H45" s="153"/>
      <x:c r="I45" s="153"/>
      <x:c r="J45" s="153"/>
    </x:row>
    <x:row r="46">
      <x:c r="A46" s="153"/>
      <x:c r="B46" s="153"/>
      <x:c r="C46" s="153"/>
      <x:c r="D46" s="153"/>
      <x:c r="E46" s="153"/>
      <x:c r="F46" s="153"/>
      <x:c r="G46" s="153"/>
      <x:c r="H46" s="153"/>
      <x:c r="I46" s="153"/>
      <x:c r="J46" s="153"/>
    </x:row>
    <x:row r="47">
      <x:c r="A47" s="153"/>
      <x:c r="B47" s="153"/>
      <x:c r="C47" s="153"/>
      <x:c r="D47" s="153"/>
      <x:c r="E47" s="153"/>
      <x:c r="F47" s="153"/>
      <x:c r="G47" s="153"/>
      <x:c r="H47" s="153"/>
      <x:c r="I47" s="153"/>
      <x:c r="J47" s="153"/>
    </x:row>
    <x:row r="48">
      <x:c r="A48" s="153"/>
      <x:c r="B48" s="153"/>
      <x:c r="C48" s="153"/>
      <x:c r="D48" s="153"/>
      <x:c r="E48" s="153"/>
      <x:c r="F48" s="153"/>
      <x:c r="G48" s="153"/>
      <x:c r="H48" s="153"/>
      <x:c r="I48" s="153"/>
      <x:c r="J48" s="153"/>
    </x:row>
    <x:row r="49">
      <x:c r="A49" s="153"/>
      <x:c r="B49" s="153"/>
      <x:c r="C49" s="153"/>
      <x:c r="D49" s="153"/>
      <x:c r="E49" s="153"/>
      <x:c r="F49" s="153"/>
      <x:c r="G49" s="153"/>
      <x:c r="H49" s="153"/>
      <x:c r="I49" s="153"/>
      <x:c r="J49" s="153"/>
    </x:row>
    <x:row r="50">
      <x:c r="A50" s="153"/>
      <x:c r="B50" s="153"/>
      <x:c r="C50" s="153"/>
      <x:c r="D50" s="153"/>
      <x:c r="E50" s="153"/>
      <x:c r="F50" s="153"/>
      <x:c r="G50" s="153"/>
      <x:c r="H50" s="153"/>
      <x:c r="I50" s="153"/>
      <x:c r="J50" s="153"/>
    </x:row>
    <x:row r="51">
      <x:c r="A51" s="153"/>
      <x:c r="B51" s="153"/>
      <x:c r="C51" s="153"/>
      <x:c r="D51" s="153"/>
      <x:c r="E51" s="153"/>
      <x:c r="F51" s="153"/>
      <x:c r="G51" s="153"/>
      <x:c r="H51" s="153"/>
      <x:c r="I51" s="153"/>
      <x:c r="J51" s="153"/>
    </x:row>
    <x:row r="52">
      <x:c r="A52" s="153"/>
      <x:c r="B52" s="153"/>
      <x:c r="C52" s="153"/>
      <x:c r="D52" s="153"/>
      <x:c r="E52" s="153"/>
      <x:c r="F52" s="153"/>
      <x:c r="G52" s="153"/>
      <x:c r="H52" s="153"/>
      <x:c r="I52" s="153"/>
      <x:c r="J52" s="153"/>
    </x:row>
    <x:row r="53">
      <x:c r="A53" s="153"/>
      <x:c r="B53" s="153"/>
      <x:c r="C53" s="153"/>
      <x:c r="D53" s="153"/>
      <x:c r="E53" s="153"/>
      <x:c r="F53" s="153"/>
      <x:c r="G53" s="153"/>
      <x:c r="H53" s="153"/>
      <x:c r="I53" s="153"/>
      <x:c r="J53" s="153"/>
    </x:row>
    <x:row r="54">
      <x:c r="A54" s="153"/>
      <x:c r="B54" s="153"/>
      <x:c r="C54" s="153"/>
      <x:c r="D54" s="153"/>
      <x:c r="E54" s="153"/>
      <x:c r="F54" s="153"/>
      <x:c r="G54" s="153"/>
      <x:c r="H54" s="153"/>
      <x:c r="I54" s="153"/>
      <x:c r="J54" s="153"/>
    </x:row>
    <x:row r="55">
      <x:c r="A55" s="153"/>
      <x:c r="B55" s="153"/>
      <x:c r="C55" s="153"/>
      <x:c r="D55" s="153"/>
      <x:c r="E55" s="153"/>
      <x:c r="F55" s="153"/>
      <x:c r="G55" s="153"/>
      <x:c r="H55" s="153"/>
      <x:c r="I55" s="153"/>
      <x:c r="J55" s="153"/>
    </x:row>
    <x:row r="56">
      <x:c r="A56" s="153"/>
      <x:c r="B56" s="153"/>
      <x:c r="C56" s="153"/>
      <x:c r="D56" s="153"/>
      <x:c r="E56" s="153"/>
      <x:c r="F56" s="153"/>
      <x:c r="G56" s="153"/>
      <x:c r="H56" s="153"/>
      <x:c r="I56" s="153"/>
      <x:c r="J56" s="153"/>
    </x:row>
    <x:row r="57">
      <x:c r="A57" s="153"/>
      <x:c r="B57" s="153"/>
      <x:c r="C57" s="153"/>
      <x:c r="D57" s="153"/>
      <x:c r="E57" s="153"/>
      <x:c r="F57" s="153"/>
      <x:c r="G57" s="153"/>
      <x:c r="H57" s="153"/>
      <x:c r="I57" s="153"/>
      <x:c r="J57" s="153"/>
    </x:row>
    <x:row r="58">
      <x:c r="A58" s="153"/>
      <x:c r="B58" s="153"/>
      <x:c r="C58" s="153"/>
      <x:c r="D58" s="153"/>
      <x:c r="E58" s="153"/>
      <x:c r="F58" s="153"/>
      <x:c r="G58" s="153"/>
      <x:c r="H58" s="153"/>
      <x:c r="I58" s="153"/>
      <x:c r="J58" s="153"/>
    </x:row>
    <x:row r="59">
      <x:c r="A59" s="153"/>
      <x:c r="B59" s="153"/>
      <x:c r="C59" s="153"/>
      <x:c r="D59" s="153"/>
      <x:c r="E59" s="153"/>
      <x:c r="F59" s="153"/>
      <x:c r="G59" s="153"/>
      <x:c r="H59" s="153"/>
      <x:c r="I59" s="153"/>
      <x:c r="J59" s="153"/>
    </x:row>
    <x:row r="60">
      <x:c r="A60" s="153"/>
      <x:c r="B60" s="153"/>
      <x:c r="C60" s="153"/>
      <x:c r="D60" s="153"/>
      <x:c r="E60" s="153"/>
      <x:c r="F60" s="153"/>
      <x:c r="G60" s="153"/>
      <x:c r="H60" s="153"/>
      <x:c r="I60" s="153"/>
      <x:c r="J60" s="153"/>
    </x:row>
  </x:sheetData>
  <x:mergeCells>
    <x:mergeCell ref="A1:J2"/>
    <x:mergeCell ref="A3:J3"/>
    <x:mergeCell ref="A4:J4"/>
  </x:mergeCells>
  <x:conditionalFormatting sqref="G9:G20">
    <x:cfRule type="expression" dxfId="0" priority="1">
      <x:formula>AND(C9&gt;0,G9&lt;0)</x:formula>
    </x:cfRule>
    <x:cfRule type="expression" dxfId="1" priority="2">
      <x:formula>AND(C9&gt;0,G9&gt;=0,G9&lt;100)</x:formula>
    </x:cfRule>
    <x:cfRule type="expression" dxfId="2" priority="3">
      <x:formula>AND(C9&gt;0,G9&gt;=100)</x:formula>
    </x:cfRule>
  </x:conditionalFormatting>
  <x:pageMargins left="0.7" right="0.7" top="0.75" bottom="0.75" header="0.3" footer="0.3"/>
  <x:drawing xmlns:r="http://schemas.openxmlformats.org/officeDocument/2006/relationships" r:id="Ree9f63affd954ef6"/>
</x:worksheet>
</file>

<file path=xl/worksheets/sheet3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24" hidden="0" customWidth="1"/>
    <x:col min="3" max="3" width="13" hidden="0" customWidth="1"/>
    <x:col min="4" max="4" width="13" hidden="0" customWidth="1"/>
    <x:col min="5" max="5" width="13" hidden="0" customWidth="1"/>
    <x:col min="6" max="6" width="22" hidden="0" customWidth="1"/>
  </x:cols>
  <x:sheetData>
    <x:row r="1" ht="28" customHeight="1">
      <x:c r="A1" s="203" t="str">
        <x:v>January Budget</x:v>
      </x:c>
      <x:c r="B1" s="203"/>
      <x:c r="C1" s="203"/>
      <x:c r="D1" s="203"/>
      <x:c r="E1" s="203"/>
      <x:c r="F1" s="203"/>
      <x:c r="G1" s="153"/>
      <x:c r="H1" s="153"/>
      <x:c r="I1" s="153"/>
      <x:c r="J1" s="153"/>
    </x:row>
    <x:row r="2">
      <x:c r="A2" s="203"/>
      <x:c r="B2" s="203"/>
      <x:c r="C2" s="203"/>
      <x:c r="D2" s="203"/>
      <x:c r="E2" s="203"/>
      <x:c r="F2" s="203"/>
      <x:c r="G2" s="153"/>
      <x:c r="H2" s="153"/>
      <x:c r="I2" s="153"/>
      <x:c r="J2" s="153"/>
    </x:row>
    <x:row r="3">
      <x:c r="A3" s="154" t="str">
        <x:v>Enter numbers only in the light-green cells. Gray cells calculate automatically.</x:v>
      </x:c>
      <x:c r="B3" s="154"/>
      <x:c r="C3" s="154"/>
      <x:c r="D3" s="154"/>
      <x:c r="E3" s="154"/>
      <x:c r="F3" s="154"/>
      <x:c r="G3" s="153"/>
      <x:c r="H3" s="153"/>
      <x:c r="I3" s="153"/>
      <x:c r="J3" s="153"/>
    </x:row>
    <x:row r="4">
      <x:c r="A4" s="208" t="str">
        <x:v>Tip: start with take-home income, cover required costs first, then flexible spending and financial progress.</x:v>
      </x:c>
      <x:c r="B4" s="208"/>
      <x:c r="C4" s="208"/>
      <x:c r="D4" s="208"/>
      <x:c r="E4" s="208"/>
      <x:c r="F4" s="208"/>
      <x:c r="G4" s="153"/>
      <x:c r="H4" s="153"/>
      <x:c r="I4" s="153"/>
      <x:c r="J4" s="153"/>
    </x:row>
    <x:row r="5">
      <x:c r="A5" s="155"/>
      <x:c r="B5" s="155"/>
      <x:c r="C5" s="155"/>
      <x:c r="D5" s="155"/>
      <x:c r="E5" s="155"/>
      <x:c r="F5" s="155"/>
      <x:c r="G5" s="153"/>
      <x:c r="H5" s="153"/>
      <x:c r="I5" s="153"/>
      <x:c r="J5" s="153"/>
    </x:row>
    <x:row r="6">
      <x:c r="A6" s="58" t="str">
        <x:v>INCOME</x:v>
      </x:c>
      <x:c r="B6" s="58"/>
      <x:c r="C6" s="58"/>
      <x:c r="D6" s="58"/>
      <x:c r="E6" s="58"/>
      <x:c r="F6" s="58"/>
      <x:c r="G6" s="153"/>
      <x:c r="H6" s="153"/>
      <x:c r="I6" s="153"/>
      <x:c r="J6" s="153"/>
    </x:row>
    <x:row r="7">
      <x:c r="A7" s="231" t="str">
        <x:v>Income source</x:v>
      </x:c>
      <x:c r="B7" s="231" t="str">
        <x:v>Planned</x:v>
      </x:c>
      <x:c r="C7" s="231" t="str">
        <x:v>Actual</x:v>
      </x:c>
      <x:c r="D7" s="231" t="str">
        <x:v>Variance</x:v>
      </x:c>
      <x:c r="E7" s="231" t="str">
        <x:v>Notes</x:v>
      </x:c>
      <x:c r="F7" s="155"/>
      <x:c r="G7" s="153"/>
      <x:c r="H7" s="153"/>
      <x:c r="I7" s="153"/>
      <x:c r="J7" s="153"/>
    </x:row>
    <x:row r="8">
      <x:c r="A8" s="232" t="str">
        <x:v>Paycheck 1</x:v>
      </x:c>
      <x:c r="B8" s="240"/>
      <x:c r="C8" s="240"/>
      <x:c r="D8" s="241" t="n">
        <x:f>C8-B8</x:f>
        <x:v>0</x:v>
      </x:c>
      <x:c r="E8" s="242"/>
      <x:c r="F8" s="155"/>
      <x:c r="G8" s="153"/>
      <x:c r="H8" s="153"/>
      <x:c r="I8" s="153"/>
      <x:c r="J8" s="153"/>
    </x:row>
    <x:row r="9">
      <x:c r="A9" s="232" t="str">
        <x:v>Paycheck 2</x:v>
      </x:c>
      <x:c r="B9" s="240"/>
      <x:c r="C9" s="240"/>
      <x:c r="D9" s="241" t="n">
        <x:f>C9-B9</x:f>
        <x:v>0</x:v>
      </x:c>
      <x:c r="E9" s="242"/>
      <x:c r="F9" s="155"/>
      <x:c r="G9" s="153"/>
      <x:c r="H9" s="153"/>
      <x:c r="I9" s="153"/>
      <x:c r="J9" s="153"/>
    </x:row>
    <x:row r="10">
      <x:c r="A10" s="232" t="str">
        <x:v>Side income</x:v>
      </x:c>
      <x:c r="B10" s="240"/>
      <x:c r="C10" s="240"/>
      <x:c r="D10" s="241" t="n">
        <x:f>C10-B10</x:f>
        <x:v>0</x:v>
      </x:c>
      <x:c r="E10" s="242"/>
      <x:c r="F10" s="155"/>
      <x:c r="G10" s="153"/>
      <x:c r="H10" s="153"/>
      <x:c r="I10" s="153"/>
      <x:c r="J10" s="153"/>
    </x:row>
    <x:row r="11">
      <x:c r="A11" s="232" t="str">
        <x:v>Other income</x:v>
      </x:c>
      <x:c r="B11" s="240"/>
      <x:c r="C11" s="240"/>
      <x:c r="D11" s="241" t="n">
        <x:f>C11-B11</x:f>
        <x:v>0</x:v>
      </x:c>
      <x:c r="E11" s="242"/>
      <x:c r="F11" s="155"/>
      <x:c r="G11" s="153"/>
      <x:c r="H11" s="153"/>
      <x:c r="I11" s="153"/>
      <x:c r="J11" s="153"/>
    </x:row>
    <x:row r="12">
      <x:c r="A12" s="155"/>
      <x:c r="B12" s="155"/>
      <x:c r="C12" s="155"/>
      <x:c r="D12" s="155"/>
      <x:c r="E12" s="155"/>
      <x:c r="F12" s="155"/>
      <x:c r="G12" s="153"/>
      <x:c r="H12" s="153"/>
      <x:c r="I12" s="153"/>
      <x:c r="J12" s="153"/>
    </x:row>
    <x:row r="13">
      <x:c r="A13" s="58" t="str">
        <x:v>EXPENSES &amp; FINANCIAL GOALS</x:v>
      </x:c>
      <x:c r="B13" s="58"/>
      <x:c r="C13" s="58"/>
      <x:c r="D13" s="58"/>
      <x:c r="E13" s="58"/>
      <x:c r="F13" s="58"/>
      <x:c r="G13" s="153"/>
      <x:c r="H13" s="153"/>
      <x:c r="I13" s="153"/>
      <x:c r="J13" s="153"/>
    </x:row>
    <x:row r="14">
      <x:c r="A14" s="25" t="str">
        <x:v>Type</x:v>
      </x:c>
      <x:c r="B14" s="25" t="str">
        <x:v>Category</x:v>
      </x:c>
      <x:c r="C14" s="25" t="str">
        <x:v>Planned</x:v>
      </x:c>
      <x:c r="D14" s="25" t="str">
        <x:v>Actual</x:v>
      </x:c>
      <x:c r="E14" s="25" t="str">
        <x:v>Variance</x:v>
      </x:c>
      <x:c r="F14" s="25" t="str">
        <x:v>Notes</x:v>
      </x:c>
      <x:c r="G14" s="153"/>
      <x:c r="H14" s="153"/>
      <x:c r="I14" s="153"/>
      <x:c r="J14" s="153"/>
    </x:row>
    <x:row r="15">
      <x:c r="A15" s="245" t="str">
        <x:v>Need</x:v>
      </x:c>
      <x:c r="B15" s="242" t="str">
        <x:v>Housing</x:v>
      </x:c>
      <x:c r="C15" s="252"/>
      <x:c r="D15" s="252"/>
      <x:c r="E15" s="233" t="n">
        <x:f>D15-C15</x:f>
        <x:v>0</x:v>
      </x:c>
      <x:c r="F15" s="242"/>
      <x:c r="G15" s="153"/>
      <x:c r="H15" s="153"/>
      <x:c r="I15" s="153"/>
      <x:c r="J15" s="153"/>
    </x:row>
    <x:row r="16">
      <x:c r="A16" s="245" t="str">
        <x:v>Need</x:v>
      </x:c>
      <x:c r="B16" s="242" t="str">
        <x:v>Utilities</x:v>
      </x:c>
      <x:c r="C16" s="252"/>
      <x:c r="D16" s="252"/>
      <x:c r="E16" s="233" t="n">
        <x:f>D16-C16</x:f>
        <x:v>0</x:v>
      </x:c>
      <x:c r="F16" s="242"/>
      <x:c r="G16" s="153"/>
      <x:c r="H16" s="153"/>
      <x:c r="I16" s="153"/>
      <x:c r="J16" s="153"/>
    </x:row>
    <x:row r="17">
      <x:c r="A17" s="245" t="str">
        <x:v>Need</x:v>
      </x:c>
      <x:c r="B17" s="242" t="str">
        <x:v>Phone &amp; internet</x:v>
      </x:c>
      <x:c r="C17" s="252"/>
      <x:c r="D17" s="252"/>
      <x:c r="E17" s="233" t="n">
        <x:f>D17-C17</x:f>
        <x:v>0</x:v>
      </x:c>
      <x:c r="F17" s="242"/>
      <x:c r="G17" s="153"/>
      <x:c r="H17" s="153"/>
      <x:c r="I17" s="153"/>
      <x:c r="J17" s="153"/>
    </x:row>
    <x:row r="18">
      <x:c r="A18" s="245" t="str">
        <x:v>Need</x:v>
      </x:c>
      <x:c r="B18" s="242" t="str">
        <x:v>Groceries &amp; household basics</x:v>
      </x:c>
      <x:c r="C18" s="252"/>
      <x:c r="D18" s="252"/>
      <x:c r="E18" s="233" t="n">
        <x:f>D18-C18</x:f>
        <x:v>0</x:v>
      </x:c>
      <x:c r="F18" s="242"/>
      <x:c r="G18" s="153"/>
      <x:c r="H18" s="153"/>
      <x:c r="I18" s="153"/>
      <x:c r="J18" s="153"/>
    </x:row>
    <x:row r="19">
      <x:c r="A19" s="245" t="str">
        <x:v>Need</x:v>
      </x:c>
      <x:c r="B19" s="242" t="str">
        <x:v>Transport</x:v>
      </x:c>
      <x:c r="C19" s="252"/>
      <x:c r="D19" s="252"/>
      <x:c r="E19" s="233" t="n">
        <x:f>D19-C19</x:f>
        <x:v>0</x:v>
      </x:c>
      <x:c r="F19" s="242"/>
      <x:c r="G19" s="153"/>
      <x:c r="H19" s="153"/>
      <x:c r="I19" s="153"/>
      <x:c r="J19" s="153"/>
    </x:row>
    <x:row r="20">
      <x:c r="A20" s="245" t="str">
        <x:v>Need</x:v>
      </x:c>
      <x:c r="B20" s="242" t="str">
        <x:v>Insurance</x:v>
      </x:c>
      <x:c r="C20" s="252"/>
      <x:c r="D20" s="252"/>
      <x:c r="E20" s="233" t="n">
        <x:f>D20-C20</x:f>
        <x:v>0</x:v>
      </x:c>
      <x:c r="F20" s="242"/>
      <x:c r="G20" s="153"/>
      <x:c r="H20" s="153"/>
      <x:c r="I20" s="153"/>
      <x:c r="J20" s="153"/>
    </x:row>
    <x:row r="21">
      <x:c r="A21" s="245" t="str">
        <x:v>Need</x:v>
      </x:c>
      <x:c r="B21" s="242" t="str">
        <x:v>Medical / care</x:v>
      </x:c>
      <x:c r="C21" s="252"/>
      <x:c r="D21" s="252"/>
      <x:c r="E21" s="233" t="n">
        <x:f>D21-C21</x:f>
        <x:v>0</x:v>
      </x:c>
      <x:c r="F21" s="242"/>
      <x:c r="G21" s="153"/>
      <x:c r="H21" s="153"/>
      <x:c r="I21" s="153"/>
      <x:c r="J21" s="153"/>
    </x:row>
    <x:row r="22">
      <x:c r="A22" s="245" t="str">
        <x:v>Need</x:v>
      </x:c>
      <x:c r="B22" s="242" t="str">
        <x:v>Childcare / school</x:v>
      </x:c>
      <x:c r="C22" s="252"/>
      <x:c r="D22" s="252"/>
      <x:c r="E22" s="233" t="n">
        <x:f>D22-C22</x:f>
        <x:v>0</x:v>
      </x:c>
      <x:c r="F22" s="242"/>
      <x:c r="G22" s="153"/>
      <x:c r="H22" s="153"/>
      <x:c r="I22" s="153"/>
      <x:c r="J22" s="153"/>
    </x:row>
    <x:row r="23">
      <x:c r="A23" s="245" t="str">
        <x:v>Need</x:v>
      </x:c>
      <x:c r="B23" s="242" t="str">
        <x:v>Minimum debt payments</x:v>
      </x:c>
      <x:c r="C23" s="252"/>
      <x:c r="D23" s="252"/>
      <x:c r="E23" s="233" t="n">
        <x:f>D23-C23</x:f>
        <x:v>0</x:v>
      </x:c>
      <x:c r="F23" s="242"/>
      <x:c r="G23" s="153"/>
      <x:c r="H23" s="153"/>
      <x:c r="I23" s="153"/>
      <x:c r="J23" s="153"/>
    </x:row>
    <x:row r="24">
      <x:c r="A24" s="245" t="str">
        <x:v>Need</x:v>
      </x:c>
      <x:c r="B24" s="242" t="str">
        <x:v>Irregular expense buffer</x:v>
      </x:c>
      <x:c r="C24" s="252"/>
      <x:c r="D24" s="252"/>
      <x:c r="E24" s="233" t="n">
        <x:f>D24-C24</x:f>
        <x:v>0</x:v>
      </x:c>
      <x:c r="F24" s="242"/>
      <x:c r="G24" s="153"/>
      <x:c r="H24" s="153"/>
      <x:c r="I24" s="153"/>
      <x:c r="J24" s="153"/>
    </x:row>
    <x:row r="25">
      <x:c r="A25" s="245" t="str">
        <x:v>Need</x:v>
      </x:c>
      <x:c r="B25" s="242" t="str">
        <x:v>Other required</x:v>
      </x:c>
      <x:c r="C25" s="252"/>
      <x:c r="D25" s="252"/>
      <x:c r="E25" s="233" t="n">
        <x:f>D25-C25</x:f>
        <x:v>0</x:v>
      </x:c>
      <x:c r="F25" s="242"/>
      <x:c r="G25" s="153"/>
      <x:c r="H25" s="153"/>
      <x:c r="I25" s="153"/>
      <x:c r="J25" s="153"/>
    </x:row>
    <x:row r="26">
      <x:c r="A26" s="248" t="str">
        <x:v>Want</x:v>
      </x:c>
      <x:c r="B26" s="242" t="str">
        <x:v>Dining out</x:v>
      </x:c>
      <x:c r="C26" s="252"/>
      <x:c r="D26" s="252"/>
      <x:c r="E26" s="233" t="n">
        <x:f>D26-C26</x:f>
        <x:v>0</x:v>
      </x:c>
      <x:c r="F26" s="242"/>
      <x:c r="G26" s="153"/>
      <x:c r="H26" s="153"/>
      <x:c r="I26" s="153"/>
      <x:c r="J26" s="153"/>
    </x:row>
    <x:row r="27">
      <x:c r="A27" s="248" t="str">
        <x:v>Want</x:v>
      </x:c>
      <x:c r="B27" s="242" t="str">
        <x:v>Subscriptions</x:v>
      </x:c>
      <x:c r="C27" s="252"/>
      <x:c r="D27" s="252"/>
      <x:c r="E27" s="233" t="n">
        <x:f>D27-C27</x:f>
        <x:v>0</x:v>
      </x:c>
      <x:c r="F27" s="242"/>
      <x:c r="G27" s="153"/>
      <x:c r="H27" s="153"/>
      <x:c r="I27" s="153"/>
      <x:c r="J27" s="153"/>
    </x:row>
    <x:row r="28">
      <x:c r="A28" s="248" t="str">
        <x:v>Want</x:v>
      </x:c>
      <x:c r="B28" s="242" t="str">
        <x:v>Shopping</x:v>
      </x:c>
      <x:c r="C28" s="252"/>
      <x:c r="D28" s="252"/>
      <x:c r="E28" s="233" t="n">
        <x:f>D28-C28</x:f>
        <x:v>0</x:v>
      </x:c>
      <x:c r="F28" s="242"/>
      <x:c r="G28" s="153"/>
      <x:c r="H28" s="153"/>
      <x:c r="I28" s="153"/>
      <x:c r="J28" s="153"/>
    </x:row>
    <x:row r="29">
      <x:c r="A29" s="248" t="str">
        <x:v>Want</x:v>
      </x:c>
      <x:c r="B29" s="242" t="str">
        <x:v>Entertainment</x:v>
      </x:c>
      <x:c r="C29" s="252"/>
      <x:c r="D29" s="252"/>
      <x:c r="E29" s="233" t="n">
        <x:f>D29-C29</x:f>
        <x:v>0</x:v>
      </x:c>
      <x:c r="F29" s="242"/>
      <x:c r="G29" s="153"/>
      <x:c r="H29" s="153"/>
      <x:c r="I29" s="153"/>
      <x:c r="J29" s="153"/>
    </x:row>
    <x:row r="30">
      <x:c r="A30" s="248" t="str">
        <x:v>Want</x:v>
      </x:c>
      <x:c r="B30" s="242" t="str">
        <x:v>Hobbies / personal</x:v>
      </x:c>
      <x:c r="C30" s="252"/>
      <x:c r="D30" s="252"/>
      <x:c r="E30" s="233" t="n">
        <x:f>D30-C30</x:f>
        <x:v>0</x:v>
      </x:c>
      <x:c r="F30" s="242"/>
      <x:c r="G30" s="153"/>
      <x:c r="H30" s="153"/>
      <x:c r="I30" s="153"/>
      <x:c r="J30" s="153"/>
    </x:row>
    <x:row r="31">
      <x:c r="A31" s="248" t="str">
        <x:v>Want</x:v>
      </x:c>
      <x:c r="B31" s="242" t="str">
        <x:v>Other flexible</x:v>
      </x:c>
      <x:c r="C31" s="252"/>
      <x:c r="D31" s="252"/>
      <x:c r="E31" s="233" t="n">
        <x:f>D31-C31</x:f>
        <x:v>0</x:v>
      </x:c>
      <x:c r="F31" s="242"/>
      <x:c r="G31" s="153"/>
      <x:c r="H31" s="153"/>
      <x:c r="I31" s="153"/>
      <x:c r="J31" s="153"/>
    </x:row>
    <x:row r="32">
      <x:c r="A32" s="309" t="str">
        <x:v>Progress</x:v>
      </x:c>
      <x:c r="B32" s="242" t="str">
        <x:v>Emergency fund</x:v>
      </x:c>
      <x:c r="C32" s="252"/>
      <x:c r="D32" s="252"/>
      <x:c r="E32" s="233" t="n">
        <x:f>D32-C32</x:f>
        <x:v>0</x:v>
      </x:c>
      <x:c r="F32" s="242"/>
      <x:c r="G32" s="153"/>
      <x:c r="H32" s="153"/>
      <x:c r="I32" s="153"/>
      <x:c r="J32" s="153"/>
    </x:row>
    <x:row r="33">
      <x:c r="A33" s="309" t="str">
        <x:v>Progress</x:v>
      </x:c>
      <x:c r="B33" s="242" t="str">
        <x:v>Sinking funds</x:v>
      </x:c>
      <x:c r="C33" s="252"/>
      <x:c r="D33" s="252"/>
      <x:c r="E33" s="233" t="n">
        <x:f>D33-C33</x:f>
        <x:v>0</x:v>
      </x:c>
      <x:c r="F33" s="242"/>
      <x:c r="G33" s="153"/>
      <x:c r="H33" s="153"/>
      <x:c r="I33" s="153"/>
      <x:c r="J33" s="153"/>
    </x:row>
    <x:row r="34">
      <x:c r="A34" s="309" t="str">
        <x:v>Progress</x:v>
      </x:c>
      <x:c r="B34" s="242" t="str">
        <x:v>Other savings goals</x:v>
      </x:c>
      <x:c r="C34" s="252"/>
      <x:c r="D34" s="252"/>
      <x:c r="E34" s="233" t="n">
        <x:f>D34-C34</x:f>
        <x:v>0</x:v>
      </x:c>
      <x:c r="F34" s="242"/>
      <x:c r="G34" s="153"/>
      <x:c r="H34" s="153"/>
      <x:c r="I34" s="153"/>
      <x:c r="J34" s="153"/>
    </x:row>
    <x:row r="35">
      <x:c r="A35" s="309" t="str">
        <x:v>Progress</x:v>
      </x:c>
      <x:c r="B35" s="242" t="str">
        <x:v>Extra debt payment</x:v>
      </x:c>
      <x:c r="C35" s="252"/>
      <x:c r="D35" s="252"/>
      <x:c r="E35" s="233" t="n">
        <x:f>D35-C35</x:f>
        <x:v>0</x:v>
      </x:c>
      <x:c r="F35" s="242"/>
      <x:c r="G35" s="153"/>
      <x:c r="H35" s="153"/>
      <x:c r="I35" s="153"/>
      <x:c r="J35" s="153"/>
    </x:row>
    <x:row r="36">
      <x:c r="A36" s="309" t="str">
        <x:v>Progress</x:v>
      </x:c>
      <x:c r="B36" s="242" t="str">
        <x:v>Other financial progress</x:v>
      </x:c>
      <x:c r="C36" s="252"/>
      <x:c r="D36" s="252"/>
      <x:c r="E36" s="233" t="n">
        <x:f>D36-C36</x:f>
        <x:v>0</x:v>
      </x:c>
      <x:c r="F36" s="242"/>
      <x:c r="G36" s="153"/>
      <x:c r="H36" s="153"/>
      <x:c r="I36" s="153"/>
      <x:c r="J36" s="153"/>
    </x:row>
    <x:row r="37">
      <x:c r="A37" s="155"/>
      <x:c r="B37" s="155"/>
      <x:c r="C37" s="155"/>
      <x:c r="D37" s="155"/>
      <x:c r="E37" s="155"/>
      <x:c r="F37" s="155"/>
      <x:c r="G37" s="153"/>
      <x:c r="H37" s="153"/>
      <x:c r="I37" s="153"/>
      <x:c r="J37" s="153"/>
    </x:row>
    <x:row r="38">
      <x:c r="A38" s="58" t="str">
        <x:v>MONTH SUMMARY</x:v>
      </x:c>
      <x:c r="B38" s="58"/>
      <x:c r="C38" s="58"/>
      <x:c r="D38" s="58"/>
      <x:c r="E38" s="58"/>
      <x:c r="F38" s="58"/>
      <x:c r="G38" s="153"/>
      <x:c r="H38" s="153"/>
      <x:c r="I38" s="153"/>
      <x:c r="J38" s="153"/>
    </x:row>
    <x:row r="39" ht="24" customHeight="1">
      <x:c r="A39" s="255" t="str">
        <x:v>Planned income</x:v>
      </x:c>
      <x:c r="B39" s="259" t="n">
        <x:f>SUM(B8:B11)</x:f>
        <x:v>0</x:v>
      </x:c>
      <x:c r="C39" s="256" t="str">
        <x:v>Actual income</x:v>
      </x:c>
      <x:c r="D39" s="312" t="n">
        <x:f>SUM(C8:C11)</x:f>
        <x:v>0</x:v>
      </x:c>
      <x:c r="E39" s="155"/>
      <x:c r="F39" s="155"/>
      <x:c r="G39" s="153"/>
      <x:c r="H39" s="153"/>
      <x:c r="I39" s="153"/>
      <x:c r="J39" s="153"/>
    </x:row>
    <x:row r="40" ht="24" customHeight="1">
      <x:c r="A40" s="255" t="str">
        <x:v>Planned spending</x:v>
      </x:c>
      <x:c r="B40" s="259" t="n">
        <x:f>SUM(C15:C36)</x:f>
        <x:v>0</x:v>
      </x:c>
      <x:c r="C40" s="256" t="str">
        <x:v>Actual spending</x:v>
      </x:c>
      <x:c r="D40" s="312" t="n">
        <x:f>SUM(D15:D36)</x:f>
        <x:v>0</x:v>
      </x:c>
      <x:c r="E40" s="155"/>
      <x:c r="F40" s="155"/>
      <x:c r="G40" s="153"/>
      <x:c r="H40" s="153"/>
      <x:c r="I40" s="153"/>
      <x:c r="J40" s="153"/>
    </x:row>
    <x:row r="41" ht="24" customHeight="1">
      <x:c r="A41" s="255" t="str">
        <x:v>Planned leftover</x:v>
      </x:c>
      <x:c r="B41" s="259" t="n">
        <x:f>B39-B40</x:f>
        <x:v>0</x:v>
      </x:c>
      <x:c r="C41" s="315" t="str">
        <x:v>Actual leftover</x:v>
      </x:c>
      <x:c r="D41" s="315" t="n">
        <x:f>D39-D40</x:f>
        <x:v>0</x:v>
      </x:c>
      <x:c r="E41" s="155"/>
      <x:c r="F41" s="155"/>
      <x:c r="G41" s="153"/>
      <x:c r="H41" s="153"/>
      <x:c r="I41" s="153"/>
      <x:c r="J41" s="153"/>
    </x:row>
    <x:row r="42" ht="24" customHeight="1">
      <x:c r="A42" s="255" t="str">
        <x:v>Needs %</x:v>
      </x:c>
      <x:c r="B42" s="260" t="n">
        <x:f>IF(B39=0,0,SUMIF(A15:A36,"Need",C15:C36)/B39)</x:f>
        <x:v>0</x:v>
      </x:c>
      <x:c r="C42" s="257" t="str">
        <x:v>Actual needs %</x:v>
      </x:c>
      <x:c r="D42" s="313" t="n">
        <x:f>IF(D39=0,0,SUMIF(A15:A36,"Need",D15:D36)/D39)</x:f>
        <x:v>0</x:v>
      </x:c>
      <x:c r="E42" s="155"/>
      <x:c r="F42" s="155"/>
      <x:c r="G42" s="153"/>
      <x:c r="H42" s="153"/>
      <x:c r="I42" s="153"/>
      <x:c r="J42" s="153"/>
    </x:row>
    <x:row r="43" ht="24" customHeight="1">
      <x:c r="A43" s="255" t="str">
        <x:v>Wants %</x:v>
      </x:c>
      <x:c r="B43" s="260" t="n">
        <x:f>IF(B39=0,0,SUMIF(A15:A36,"Want",C15:C36)/B39)</x:f>
        <x:v>0</x:v>
      </x:c>
      <x:c r="C43" s="257" t="str">
        <x:v>Actual wants %</x:v>
      </x:c>
      <x:c r="D43" s="313" t="n">
        <x:f>IF(D39=0,0,SUMIF(A15:A36,"Want",D15:D36)/D39)</x:f>
        <x:v>0</x:v>
      </x:c>
      <x:c r="E43" s="155"/>
      <x:c r="F43" s="155"/>
      <x:c r="G43" s="153"/>
      <x:c r="H43" s="153"/>
      <x:c r="I43" s="153"/>
      <x:c r="J43" s="153"/>
    </x:row>
    <x:row r="44" ht="24" customHeight="1">
      <x:c r="A44" s="255" t="str">
        <x:v>Progress %</x:v>
      </x:c>
      <x:c r="B44" s="260" t="n">
        <x:f>IF(B39=0,0,SUMIF(A15:A36,"Progress",C15:C36)/B39)</x:f>
        <x:v>0</x:v>
      </x:c>
      <x:c r="C44" s="257" t="str">
        <x:v>Actual progress %</x:v>
      </x:c>
      <x:c r="D44" s="313" t="n">
        <x:f>IF(D39=0,0,SUMIF(A15:A36,"Progress",D15:D36)/D39)</x:f>
        <x:v>0</x:v>
      </x:c>
      <x:c r="E44" s="155"/>
      <x:c r="F44" s="155"/>
      <x:c r="G44" s="153"/>
      <x:c r="H44" s="153"/>
      <x:c r="I44" s="153"/>
      <x:c r="J44" s="153"/>
    </x:row>
    <x:row r="45">
      <x:c r="A45" s="155"/>
      <x:c r="B45" s="155"/>
      <x:c r="C45" s="155"/>
      <x:c r="D45" s="155"/>
      <x:c r="E45" s="155"/>
      <x:c r="F45" s="155"/>
      <x:c r="G45" s="153"/>
      <x:c r="H45" s="153"/>
      <x:c r="I45" s="153"/>
      <x:c r="J45" s="153"/>
    </x:row>
    <x:row r="46">
      <x:c r="A46" s="58" t="str">
        <x:v>MONTHLY READ</x:v>
      </x:c>
      <x:c r="B46" s="58"/>
      <x:c r="C46" s="58"/>
      <x:c r="D46" s="58"/>
      <x:c r="E46" s="58"/>
      <x:c r="F46" s="58"/>
      <x:c r="G46" s="153"/>
      <x:c r="H46" s="153"/>
      <x:c r="I46" s="153"/>
      <x:c r="J46" s="153"/>
    </x:row>
    <x:row r="47">
      <x:c r="A47" s="269" t="str">
        <x:f>IF(D39=0,"Add your actual take-home income to see the monthly result.",IF(D41&lt;0,"Shortfall: planned spending is above actual income. Protect essentials and minimum debt payments first.",IF(D41&lt;100,"Tight month: the budget balances, but there is little room for surprises.","Surplus: the month works. Give the leftover one clear job.")))</x:f>
        <x:v>Add your actual take-home income to see the monthly result.</x:v>
      </x:c>
      <x:c r="B47" s="269"/>
      <x:c r="C47" s="269"/>
      <x:c r="D47" s="269"/>
      <x:c r="E47" s="269"/>
      <x:c r="F47" s="269"/>
      <x:c r="G47" s="153"/>
      <x:c r="H47" s="153"/>
      <x:c r="I47" s="153"/>
      <x:c r="J47" s="153"/>
    </x:row>
    <x:row r="48">
      <x:c r="A48" s="269"/>
      <x:c r="B48" s="269"/>
      <x:c r="C48" s="269"/>
      <x:c r="D48" s="269"/>
      <x:c r="E48" s="269"/>
      <x:c r="F48" s="269"/>
      <x:c r="G48" s="153"/>
      <x:c r="H48" s="153"/>
      <x:c r="I48" s="153"/>
      <x:c r="J48" s="153"/>
    </x:row>
    <x:row r="49">
      <x:c r="A49" s="155"/>
      <x:c r="B49" s="155"/>
      <x:c r="C49" s="155"/>
      <x:c r="D49" s="155"/>
      <x:c r="E49" s="155"/>
      <x:c r="F49" s="155"/>
      <x:c r="G49" s="153"/>
      <x:c r="H49" s="153"/>
      <x:c r="I49" s="153"/>
      <x:c r="J49" s="153"/>
    </x:row>
    <x:row r="50">
      <x:c r="A50" s="317" t="str">
        <x:v>Need a fast check instead? Use the free Budget Beyond calculator: https://budgetbeyond.com/budget-planner/</x:v>
      </x:c>
      <x:c r="B50" s="317"/>
      <x:c r="C50" s="317"/>
      <x:c r="D50" s="317"/>
      <x:c r="E50" s="317"/>
      <x:c r="F50" s="317"/>
      <x:c r="G50" s="153"/>
      <x:c r="H50" s="153"/>
      <x:c r="I50" s="153"/>
      <x:c r="J50" s="153"/>
    </x:row>
    <x:row r="51">
      <x:c r="A51" s="17"/>
      <x:c r="B51" s="17"/>
      <x:c r="C51" s="17"/>
      <x:c r="D51" s="17"/>
      <x:c r="E51" s="17"/>
      <x:c r="F51" s="17"/>
      <x:c r="G51" s="153"/>
      <x:c r="H51" s="153"/>
      <x:c r="I51" s="153"/>
      <x:c r="J51" s="153"/>
    </x:row>
    <x:row r="52">
      <x:c r="A52" s="153"/>
      <x:c r="B52" s="153"/>
      <x:c r="C52" s="153"/>
      <x:c r="D52" s="153"/>
      <x:c r="E52" s="153"/>
      <x:c r="F52" s="153"/>
      <x:c r="G52" s="153"/>
      <x:c r="H52" s="153"/>
      <x:c r="I52" s="153"/>
      <x:c r="J52" s="153"/>
    </x:row>
    <x:row r="53">
      <x:c r="A53" s="153"/>
      <x:c r="B53" s="153"/>
      <x:c r="C53" s="153"/>
      <x:c r="D53" s="153"/>
      <x:c r="E53" s="153"/>
      <x:c r="F53" s="153"/>
      <x:c r="G53" s="153"/>
      <x:c r="H53" s="153"/>
      <x:c r="I53" s="153"/>
      <x:c r="J53" s="153"/>
    </x:row>
    <x:row r="54">
      <x:c r="A54" s="153"/>
      <x:c r="B54" s="153"/>
      <x:c r="C54" s="153"/>
      <x:c r="D54" s="153"/>
      <x:c r="E54" s="153"/>
      <x:c r="F54" s="153"/>
      <x:c r="G54" s="153"/>
      <x:c r="H54" s="153"/>
      <x:c r="I54" s="153"/>
      <x:c r="J54" s="153"/>
    </x:row>
    <x:row r="55">
      <x:c r="A55" s="153"/>
      <x:c r="B55" s="153"/>
      <x:c r="C55" s="153"/>
      <x:c r="D55" s="153"/>
      <x:c r="E55" s="153"/>
      <x:c r="F55" s="153"/>
      <x:c r="G55" s="153"/>
      <x:c r="H55" s="153"/>
      <x:c r="I55" s="153"/>
      <x:c r="J55" s="153"/>
    </x:row>
    <x:row r="56">
      <x:c r="A56" s="153"/>
      <x:c r="B56" s="153"/>
      <x:c r="C56" s="153"/>
      <x:c r="D56" s="153"/>
      <x:c r="E56" s="153"/>
      <x:c r="F56" s="153"/>
      <x:c r="G56" s="153"/>
      <x:c r="H56" s="153"/>
      <x:c r="I56" s="153"/>
      <x:c r="J56" s="153"/>
    </x:row>
    <x:row r="57">
      <x:c r="A57" s="153"/>
      <x:c r="B57" s="153"/>
      <x:c r="C57" s="153"/>
      <x:c r="D57" s="153"/>
      <x:c r="E57" s="153"/>
      <x:c r="F57" s="153"/>
      <x:c r="G57" s="153"/>
      <x:c r="H57" s="153"/>
      <x:c r="I57" s="153"/>
      <x:c r="J57" s="153"/>
    </x:row>
    <x:row r="58">
      <x:c r="A58" s="153"/>
      <x:c r="B58" s="153"/>
      <x:c r="C58" s="153"/>
      <x:c r="D58" s="153"/>
      <x:c r="E58" s="153"/>
      <x:c r="F58" s="153"/>
      <x:c r="G58" s="153"/>
      <x:c r="H58" s="153"/>
      <x:c r="I58" s="153"/>
      <x:c r="J58" s="153"/>
    </x:row>
    <x:row r="59">
      <x:c r="A59" s="153"/>
      <x:c r="B59" s="153"/>
      <x:c r="C59" s="153"/>
      <x:c r="D59" s="153"/>
      <x:c r="E59" s="153"/>
      <x:c r="F59" s="153"/>
      <x:c r="G59" s="153"/>
      <x:c r="H59" s="153"/>
      <x:c r="I59" s="153"/>
      <x:c r="J59" s="153"/>
    </x:row>
    <x:row r="60">
      <x:c r="A60" s="153"/>
      <x:c r="B60" s="153"/>
      <x:c r="C60" s="153"/>
      <x:c r="D60" s="153"/>
      <x:c r="E60" s="153"/>
      <x:c r="F60" s="153"/>
      <x:c r="G60" s="153"/>
      <x:c r="H60" s="153"/>
      <x:c r="I60" s="153"/>
      <x:c r="J60" s="153"/>
    </x:row>
  </x:sheetData>
  <x:mergeCells>
    <x:mergeCell ref="A1:F2"/>
    <x:mergeCell ref="A3:F3"/>
    <x:mergeCell ref="A4:F4"/>
    <x:mergeCell ref="A46:F46"/>
    <x:mergeCell ref="A47:F48"/>
    <x:mergeCell ref="A50:F51"/>
  </x:mergeCells>
  <x:conditionalFormatting sqref="D8:D11">
    <x:cfRule type="expression" dxfId="3" priority="1">
      <x:formula>D8&lt;0</x:formula>
    </x:cfRule>
  </x:conditionalFormatting>
  <x:conditionalFormatting sqref="E15:E36">
    <x:cfRule type="expression" dxfId="4" priority="2">
      <x:formula>E15&gt;0</x:formula>
    </x:cfRule>
  </x:conditionalFormatting>
  <x:conditionalFormatting sqref="D41:D41">
    <x:cfRule type="expression" dxfId="5" priority="3">
      <x:formula>D41&lt;0</x:formula>
    </x:cfRule>
    <x:cfRule type="expression" dxfId="6" priority="4">
      <x:formula>AND(D39&gt;0,D41&gt;=0,D41&lt;100)</x:formula>
    </x:cfRule>
    <x:cfRule type="expression" dxfId="7" priority="5">
      <x:formula>AND(D39&gt;0,D41&gt;=100)</x:formula>
    </x:cfRule>
  </x:conditionalFormatting>
  <x:dataValidations count="1">
    <x:dataValidation type="list" sqref="A15:A36">
      <x:formula1>"Need,Want,Progress"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24" hidden="0" customWidth="1"/>
    <x:col min="3" max="3" width="13" hidden="0" customWidth="1"/>
    <x:col min="4" max="4" width="13" hidden="0" customWidth="1"/>
    <x:col min="5" max="5" width="13" hidden="0" customWidth="1"/>
    <x:col min="6" max="6" width="22" hidden="0" customWidth="1"/>
  </x:cols>
  <x:sheetData>
    <x:row r="1" ht="28" customHeight="1">
      <x:c r="A1" s="203" t="str">
        <x:v>February Budget</x:v>
      </x:c>
      <x:c r="B1" s="203"/>
      <x:c r="C1" s="203"/>
      <x:c r="D1" s="203"/>
      <x:c r="E1" s="203"/>
      <x:c r="F1" s="203"/>
      <x:c r="G1" s="153"/>
      <x:c r="H1" s="153"/>
      <x:c r="I1" s="153"/>
      <x:c r="J1" s="153"/>
    </x:row>
    <x:row r="2">
      <x:c r="A2" s="203"/>
      <x:c r="B2" s="203"/>
      <x:c r="C2" s="203"/>
      <x:c r="D2" s="203"/>
      <x:c r="E2" s="203"/>
      <x:c r="F2" s="203"/>
      <x:c r="G2" s="153"/>
      <x:c r="H2" s="153"/>
      <x:c r="I2" s="153"/>
      <x:c r="J2" s="153"/>
    </x:row>
    <x:row r="3">
      <x:c r="A3" s="154" t="str">
        <x:v>Enter numbers only in the light-green cells. Gray cells calculate automatically.</x:v>
      </x:c>
      <x:c r="B3" s="154"/>
      <x:c r="C3" s="154"/>
      <x:c r="D3" s="154"/>
      <x:c r="E3" s="154"/>
      <x:c r="F3" s="154"/>
      <x:c r="G3" s="153"/>
      <x:c r="H3" s="153"/>
      <x:c r="I3" s="153"/>
      <x:c r="J3" s="153"/>
    </x:row>
    <x:row r="4">
      <x:c r="A4" s="208" t="str">
        <x:v>Tip: start with take-home income, cover required costs first, then flexible spending and financial progress.</x:v>
      </x:c>
      <x:c r="B4" s="208"/>
      <x:c r="C4" s="208"/>
      <x:c r="D4" s="208"/>
      <x:c r="E4" s="208"/>
      <x:c r="F4" s="208"/>
      <x:c r="G4" s="153"/>
      <x:c r="H4" s="153"/>
      <x:c r="I4" s="153"/>
      <x:c r="J4" s="153"/>
    </x:row>
    <x:row r="5">
      <x:c r="A5" s="155"/>
      <x:c r="B5" s="155"/>
      <x:c r="C5" s="155"/>
      <x:c r="D5" s="155"/>
      <x:c r="E5" s="155"/>
      <x:c r="F5" s="155"/>
      <x:c r="G5" s="153"/>
      <x:c r="H5" s="153"/>
      <x:c r="I5" s="153"/>
      <x:c r="J5" s="153"/>
    </x:row>
    <x:row r="6">
      <x:c r="A6" s="58" t="str">
        <x:v>INCOME</x:v>
      </x:c>
      <x:c r="B6" s="58"/>
      <x:c r="C6" s="58"/>
      <x:c r="D6" s="58"/>
      <x:c r="E6" s="58"/>
      <x:c r="F6" s="58"/>
      <x:c r="G6" s="153"/>
      <x:c r="H6" s="153"/>
      <x:c r="I6" s="153"/>
      <x:c r="J6" s="153"/>
    </x:row>
    <x:row r="7">
      <x:c r="A7" s="231" t="str">
        <x:v>Income source</x:v>
      </x:c>
      <x:c r="B7" s="231" t="str">
        <x:v>Planned</x:v>
      </x:c>
      <x:c r="C7" s="231" t="str">
        <x:v>Actual</x:v>
      </x:c>
      <x:c r="D7" s="231" t="str">
        <x:v>Variance</x:v>
      </x:c>
      <x:c r="E7" s="231" t="str">
        <x:v>Notes</x:v>
      </x:c>
      <x:c r="F7" s="155"/>
      <x:c r="G7" s="153"/>
      <x:c r="H7" s="153"/>
      <x:c r="I7" s="153"/>
      <x:c r="J7" s="153"/>
    </x:row>
    <x:row r="8">
      <x:c r="A8" s="232" t="str">
        <x:v>Paycheck 1</x:v>
      </x:c>
      <x:c r="B8" s="240"/>
      <x:c r="C8" s="240"/>
      <x:c r="D8" s="241" t="n">
        <x:f>C8-B8</x:f>
        <x:v>0</x:v>
      </x:c>
      <x:c r="E8" s="242"/>
      <x:c r="F8" s="155"/>
      <x:c r="G8" s="153"/>
      <x:c r="H8" s="153"/>
      <x:c r="I8" s="153"/>
      <x:c r="J8" s="153"/>
    </x:row>
    <x:row r="9">
      <x:c r="A9" s="232" t="str">
        <x:v>Paycheck 2</x:v>
      </x:c>
      <x:c r="B9" s="240"/>
      <x:c r="C9" s="240"/>
      <x:c r="D9" s="241" t="n">
        <x:f>C9-B9</x:f>
        <x:v>0</x:v>
      </x:c>
      <x:c r="E9" s="242"/>
      <x:c r="F9" s="155"/>
      <x:c r="G9" s="153"/>
      <x:c r="H9" s="153"/>
      <x:c r="I9" s="153"/>
      <x:c r="J9" s="153"/>
    </x:row>
    <x:row r="10">
      <x:c r="A10" s="232" t="str">
        <x:v>Side income</x:v>
      </x:c>
      <x:c r="B10" s="240"/>
      <x:c r="C10" s="240"/>
      <x:c r="D10" s="241" t="n">
        <x:f>C10-B10</x:f>
        <x:v>0</x:v>
      </x:c>
      <x:c r="E10" s="242"/>
      <x:c r="F10" s="155"/>
      <x:c r="G10" s="153"/>
      <x:c r="H10" s="153"/>
      <x:c r="I10" s="153"/>
      <x:c r="J10" s="153"/>
    </x:row>
    <x:row r="11">
      <x:c r="A11" s="232" t="str">
        <x:v>Other income</x:v>
      </x:c>
      <x:c r="B11" s="240"/>
      <x:c r="C11" s="240"/>
      <x:c r="D11" s="241" t="n">
        <x:f>C11-B11</x:f>
        <x:v>0</x:v>
      </x:c>
      <x:c r="E11" s="242"/>
      <x:c r="F11" s="155"/>
      <x:c r="G11" s="153"/>
      <x:c r="H11" s="153"/>
      <x:c r="I11" s="153"/>
      <x:c r="J11" s="153"/>
    </x:row>
    <x:row r="12">
      <x:c r="A12" s="155"/>
      <x:c r="B12" s="155"/>
      <x:c r="C12" s="155"/>
      <x:c r="D12" s="155"/>
      <x:c r="E12" s="155"/>
      <x:c r="F12" s="155"/>
      <x:c r="G12" s="153"/>
      <x:c r="H12" s="153"/>
      <x:c r="I12" s="153"/>
      <x:c r="J12" s="153"/>
    </x:row>
    <x:row r="13">
      <x:c r="A13" s="58" t="str">
        <x:v>EXPENSES &amp; FINANCIAL GOALS</x:v>
      </x:c>
      <x:c r="B13" s="58"/>
      <x:c r="C13" s="58"/>
      <x:c r="D13" s="58"/>
      <x:c r="E13" s="58"/>
      <x:c r="F13" s="58"/>
      <x:c r="G13" s="153"/>
      <x:c r="H13" s="153"/>
      <x:c r="I13" s="153"/>
      <x:c r="J13" s="153"/>
    </x:row>
    <x:row r="14">
      <x:c r="A14" s="25" t="str">
        <x:v>Type</x:v>
      </x:c>
      <x:c r="B14" s="25" t="str">
        <x:v>Category</x:v>
      </x:c>
      <x:c r="C14" s="25" t="str">
        <x:v>Planned</x:v>
      </x:c>
      <x:c r="D14" s="25" t="str">
        <x:v>Actual</x:v>
      </x:c>
      <x:c r="E14" s="25" t="str">
        <x:v>Variance</x:v>
      </x:c>
      <x:c r="F14" s="25" t="str">
        <x:v>Notes</x:v>
      </x:c>
      <x:c r="G14" s="153"/>
      <x:c r="H14" s="153"/>
      <x:c r="I14" s="153"/>
      <x:c r="J14" s="153"/>
    </x:row>
    <x:row r="15">
      <x:c r="A15" s="245" t="str">
        <x:v>Need</x:v>
      </x:c>
      <x:c r="B15" s="242" t="str">
        <x:v>Housing</x:v>
      </x:c>
      <x:c r="C15" s="252"/>
      <x:c r="D15" s="252"/>
      <x:c r="E15" s="233" t="n">
        <x:f>D15-C15</x:f>
        <x:v>0</x:v>
      </x:c>
      <x:c r="F15" s="242"/>
      <x:c r="G15" s="153"/>
      <x:c r="H15" s="153"/>
      <x:c r="I15" s="153"/>
      <x:c r="J15" s="153"/>
    </x:row>
    <x:row r="16">
      <x:c r="A16" s="245" t="str">
        <x:v>Need</x:v>
      </x:c>
      <x:c r="B16" s="242" t="str">
        <x:v>Utilities</x:v>
      </x:c>
      <x:c r="C16" s="252"/>
      <x:c r="D16" s="252"/>
      <x:c r="E16" s="233" t="n">
        <x:f>D16-C16</x:f>
        <x:v>0</x:v>
      </x:c>
      <x:c r="F16" s="242"/>
      <x:c r="G16" s="153"/>
      <x:c r="H16" s="153"/>
      <x:c r="I16" s="153"/>
      <x:c r="J16" s="153"/>
    </x:row>
    <x:row r="17">
      <x:c r="A17" s="245" t="str">
        <x:v>Need</x:v>
      </x:c>
      <x:c r="B17" s="242" t="str">
        <x:v>Phone &amp; internet</x:v>
      </x:c>
      <x:c r="C17" s="252"/>
      <x:c r="D17" s="252"/>
      <x:c r="E17" s="233" t="n">
        <x:f>D17-C17</x:f>
        <x:v>0</x:v>
      </x:c>
      <x:c r="F17" s="242"/>
      <x:c r="G17" s="153"/>
      <x:c r="H17" s="153"/>
      <x:c r="I17" s="153"/>
      <x:c r="J17" s="153"/>
    </x:row>
    <x:row r="18">
      <x:c r="A18" s="245" t="str">
        <x:v>Need</x:v>
      </x:c>
      <x:c r="B18" s="242" t="str">
        <x:v>Groceries &amp; household basics</x:v>
      </x:c>
      <x:c r="C18" s="252"/>
      <x:c r="D18" s="252"/>
      <x:c r="E18" s="233" t="n">
        <x:f>D18-C18</x:f>
        <x:v>0</x:v>
      </x:c>
      <x:c r="F18" s="242"/>
      <x:c r="G18" s="153"/>
      <x:c r="H18" s="153"/>
      <x:c r="I18" s="153"/>
      <x:c r="J18" s="153"/>
    </x:row>
    <x:row r="19">
      <x:c r="A19" s="245" t="str">
        <x:v>Need</x:v>
      </x:c>
      <x:c r="B19" s="242" t="str">
        <x:v>Transport</x:v>
      </x:c>
      <x:c r="C19" s="252"/>
      <x:c r="D19" s="252"/>
      <x:c r="E19" s="233" t="n">
        <x:f>D19-C19</x:f>
        <x:v>0</x:v>
      </x:c>
      <x:c r="F19" s="242"/>
      <x:c r="G19" s="153"/>
      <x:c r="H19" s="153"/>
      <x:c r="I19" s="153"/>
      <x:c r="J19" s="153"/>
    </x:row>
    <x:row r="20">
      <x:c r="A20" s="245" t="str">
        <x:v>Need</x:v>
      </x:c>
      <x:c r="B20" s="242" t="str">
        <x:v>Insurance</x:v>
      </x:c>
      <x:c r="C20" s="252"/>
      <x:c r="D20" s="252"/>
      <x:c r="E20" s="233" t="n">
        <x:f>D20-C20</x:f>
        <x:v>0</x:v>
      </x:c>
      <x:c r="F20" s="242"/>
      <x:c r="G20" s="153"/>
      <x:c r="H20" s="153"/>
      <x:c r="I20" s="153"/>
      <x:c r="J20" s="153"/>
    </x:row>
    <x:row r="21">
      <x:c r="A21" s="245" t="str">
        <x:v>Need</x:v>
      </x:c>
      <x:c r="B21" s="242" t="str">
        <x:v>Medical / care</x:v>
      </x:c>
      <x:c r="C21" s="252"/>
      <x:c r="D21" s="252"/>
      <x:c r="E21" s="233" t="n">
        <x:f>D21-C21</x:f>
        <x:v>0</x:v>
      </x:c>
      <x:c r="F21" s="242"/>
      <x:c r="G21" s="153"/>
      <x:c r="H21" s="153"/>
      <x:c r="I21" s="153"/>
      <x:c r="J21" s="153"/>
    </x:row>
    <x:row r="22">
      <x:c r="A22" s="245" t="str">
        <x:v>Need</x:v>
      </x:c>
      <x:c r="B22" s="242" t="str">
        <x:v>Childcare / school</x:v>
      </x:c>
      <x:c r="C22" s="252"/>
      <x:c r="D22" s="252"/>
      <x:c r="E22" s="233" t="n">
        <x:f>D22-C22</x:f>
        <x:v>0</x:v>
      </x:c>
      <x:c r="F22" s="242"/>
      <x:c r="G22" s="153"/>
      <x:c r="H22" s="153"/>
      <x:c r="I22" s="153"/>
      <x:c r="J22" s="153"/>
    </x:row>
    <x:row r="23">
      <x:c r="A23" s="245" t="str">
        <x:v>Need</x:v>
      </x:c>
      <x:c r="B23" s="242" t="str">
        <x:v>Minimum debt payments</x:v>
      </x:c>
      <x:c r="C23" s="252"/>
      <x:c r="D23" s="252"/>
      <x:c r="E23" s="233" t="n">
        <x:f>D23-C23</x:f>
        <x:v>0</x:v>
      </x:c>
      <x:c r="F23" s="242"/>
      <x:c r="G23" s="153"/>
      <x:c r="H23" s="153"/>
      <x:c r="I23" s="153"/>
      <x:c r="J23" s="153"/>
    </x:row>
    <x:row r="24">
      <x:c r="A24" s="245" t="str">
        <x:v>Need</x:v>
      </x:c>
      <x:c r="B24" s="242" t="str">
        <x:v>Irregular expense buffer</x:v>
      </x:c>
      <x:c r="C24" s="252"/>
      <x:c r="D24" s="252"/>
      <x:c r="E24" s="233" t="n">
        <x:f>D24-C24</x:f>
        <x:v>0</x:v>
      </x:c>
      <x:c r="F24" s="242"/>
      <x:c r="G24" s="153"/>
      <x:c r="H24" s="153"/>
      <x:c r="I24" s="153"/>
      <x:c r="J24" s="153"/>
    </x:row>
    <x:row r="25">
      <x:c r="A25" s="245" t="str">
        <x:v>Need</x:v>
      </x:c>
      <x:c r="B25" s="242" t="str">
        <x:v>Other required</x:v>
      </x:c>
      <x:c r="C25" s="252"/>
      <x:c r="D25" s="252"/>
      <x:c r="E25" s="233" t="n">
        <x:f>D25-C25</x:f>
        <x:v>0</x:v>
      </x:c>
      <x:c r="F25" s="242"/>
      <x:c r="G25" s="153"/>
      <x:c r="H25" s="153"/>
      <x:c r="I25" s="153"/>
      <x:c r="J25" s="153"/>
    </x:row>
    <x:row r="26">
      <x:c r="A26" s="248" t="str">
        <x:v>Want</x:v>
      </x:c>
      <x:c r="B26" s="242" t="str">
        <x:v>Dining out</x:v>
      </x:c>
      <x:c r="C26" s="252"/>
      <x:c r="D26" s="252"/>
      <x:c r="E26" s="233" t="n">
        <x:f>D26-C26</x:f>
        <x:v>0</x:v>
      </x:c>
      <x:c r="F26" s="242"/>
      <x:c r="G26" s="153"/>
      <x:c r="H26" s="153"/>
      <x:c r="I26" s="153"/>
      <x:c r="J26" s="153"/>
    </x:row>
    <x:row r="27">
      <x:c r="A27" s="248" t="str">
        <x:v>Want</x:v>
      </x:c>
      <x:c r="B27" s="242" t="str">
        <x:v>Subscriptions</x:v>
      </x:c>
      <x:c r="C27" s="252"/>
      <x:c r="D27" s="252"/>
      <x:c r="E27" s="233" t="n">
        <x:f>D27-C27</x:f>
        <x:v>0</x:v>
      </x:c>
      <x:c r="F27" s="242"/>
      <x:c r="G27" s="153"/>
      <x:c r="H27" s="153"/>
      <x:c r="I27" s="153"/>
      <x:c r="J27" s="153"/>
    </x:row>
    <x:row r="28">
      <x:c r="A28" s="248" t="str">
        <x:v>Want</x:v>
      </x:c>
      <x:c r="B28" s="242" t="str">
        <x:v>Shopping</x:v>
      </x:c>
      <x:c r="C28" s="252"/>
      <x:c r="D28" s="252"/>
      <x:c r="E28" s="233" t="n">
        <x:f>D28-C28</x:f>
        <x:v>0</x:v>
      </x:c>
      <x:c r="F28" s="242"/>
      <x:c r="G28" s="153"/>
      <x:c r="H28" s="153"/>
      <x:c r="I28" s="153"/>
      <x:c r="J28" s="153"/>
    </x:row>
    <x:row r="29">
      <x:c r="A29" s="248" t="str">
        <x:v>Want</x:v>
      </x:c>
      <x:c r="B29" s="242" t="str">
        <x:v>Entertainment</x:v>
      </x:c>
      <x:c r="C29" s="252"/>
      <x:c r="D29" s="252"/>
      <x:c r="E29" s="233" t="n">
        <x:f>D29-C29</x:f>
        <x:v>0</x:v>
      </x:c>
      <x:c r="F29" s="242"/>
      <x:c r="G29" s="153"/>
      <x:c r="H29" s="153"/>
      <x:c r="I29" s="153"/>
      <x:c r="J29" s="153"/>
    </x:row>
    <x:row r="30">
      <x:c r="A30" s="248" t="str">
        <x:v>Want</x:v>
      </x:c>
      <x:c r="B30" s="242" t="str">
        <x:v>Hobbies / personal</x:v>
      </x:c>
      <x:c r="C30" s="252"/>
      <x:c r="D30" s="252"/>
      <x:c r="E30" s="233" t="n">
        <x:f>D30-C30</x:f>
        <x:v>0</x:v>
      </x:c>
      <x:c r="F30" s="242"/>
      <x:c r="G30" s="153"/>
      <x:c r="H30" s="153"/>
      <x:c r="I30" s="153"/>
      <x:c r="J30" s="153"/>
    </x:row>
    <x:row r="31">
      <x:c r="A31" s="248" t="str">
        <x:v>Want</x:v>
      </x:c>
      <x:c r="B31" s="242" t="str">
        <x:v>Other flexible</x:v>
      </x:c>
      <x:c r="C31" s="252"/>
      <x:c r="D31" s="252"/>
      <x:c r="E31" s="233" t="n">
        <x:f>D31-C31</x:f>
        <x:v>0</x:v>
      </x:c>
      <x:c r="F31" s="242"/>
      <x:c r="G31" s="153"/>
      <x:c r="H31" s="153"/>
      <x:c r="I31" s="153"/>
      <x:c r="J31" s="153"/>
    </x:row>
    <x:row r="32">
      <x:c r="A32" s="309" t="str">
        <x:v>Progress</x:v>
      </x:c>
      <x:c r="B32" s="242" t="str">
        <x:v>Emergency fund</x:v>
      </x:c>
      <x:c r="C32" s="252"/>
      <x:c r="D32" s="252"/>
      <x:c r="E32" s="233" t="n">
        <x:f>D32-C32</x:f>
        <x:v>0</x:v>
      </x:c>
      <x:c r="F32" s="242"/>
      <x:c r="G32" s="153"/>
      <x:c r="H32" s="153"/>
      <x:c r="I32" s="153"/>
      <x:c r="J32" s="153"/>
    </x:row>
    <x:row r="33">
      <x:c r="A33" s="309" t="str">
        <x:v>Progress</x:v>
      </x:c>
      <x:c r="B33" s="242" t="str">
        <x:v>Sinking funds</x:v>
      </x:c>
      <x:c r="C33" s="252"/>
      <x:c r="D33" s="252"/>
      <x:c r="E33" s="233" t="n">
        <x:f>D33-C33</x:f>
        <x:v>0</x:v>
      </x:c>
      <x:c r="F33" s="242"/>
      <x:c r="G33" s="153"/>
      <x:c r="H33" s="153"/>
      <x:c r="I33" s="153"/>
      <x:c r="J33" s="153"/>
    </x:row>
    <x:row r="34">
      <x:c r="A34" s="309" t="str">
        <x:v>Progress</x:v>
      </x:c>
      <x:c r="B34" s="242" t="str">
        <x:v>Other savings goals</x:v>
      </x:c>
      <x:c r="C34" s="252"/>
      <x:c r="D34" s="252"/>
      <x:c r="E34" s="233" t="n">
        <x:f>D34-C34</x:f>
        <x:v>0</x:v>
      </x:c>
      <x:c r="F34" s="242"/>
      <x:c r="G34" s="153"/>
      <x:c r="H34" s="153"/>
      <x:c r="I34" s="153"/>
      <x:c r="J34" s="153"/>
    </x:row>
    <x:row r="35">
      <x:c r="A35" s="309" t="str">
        <x:v>Progress</x:v>
      </x:c>
      <x:c r="B35" s="242" t="str">
        <x:v>Extra debt payment</x:v>
      </x:c>
      <x:c r="C35" s="252"/>
      <x:c r="D35" s="252"/>
      <x:c r="E35" s="233" t="n">
        <x:f>D35-C35</x:f>
        <x:v>0</x:v>
      </x:c>
      <x:c r="F35" s="242"/>
      <x:c r="G35" s="153"/>
      <x:c r="H35" s="153"/>
      <x:c r="I35" s="153"/>
      <x:c r="J35" s="153"/>
    </x:row>
    <x:row r="36">
      <x:c r="A36" s="309" t="str">
        <x:v>Progress</x:v>
      </x:c>
      <x:c r="B36" s="242" t="str">
        <x:v>Other financial progress</x:v>
      </x:c>
      <x:c r="C36" s="252"/>
      <x:c r="D36" s="252"/>
      <x:c r="E36" s="233" t="n">
        <x:f>D36-C36</x:f>
        <x:v>0</x:v>
      </x:c>
      <x:c r="F36" s="242"/>
      <x:c r="G36" s="153"/>
      <x:c r="H36" s="153"/>
      <x:c r="I36" s="153"/>
      <x:c r="J36" s="153"/>
    </x:row>
    <x:row r="37">
      <x:c r="A37" s="155"/>
      <x:c r="B37" s="155"/>
      <x:c r="C37" s="155"/>
      <x:c r="D37" s="155"/>
      <x:c r="E37" s="155"/>
      <x:c r="F37" s="155"/>
      <x:c r="G37" s="153"/>
      <x:c r="H37" s="153"/>
      <x:c r="I37" s="153"/>
      <x:c r="J37" s="153"/>
    </x:row>
    <x:row r="38">
      <x:c r="A38" s="58" t="str">
        <x:v>MONTH SUMMARY</x:v>
      </x:c>
      <x:c r="B38" s="58"/>
      <x:c r="C38" s="58"/>
      <x:c r="D38" s="58"/>
      <x:c r="E38" s="58"/>
      <x:c r="F38" s="58"/>
      <x:c r="G38" s="153"/>
      <x:c r="H38" s="153"/>
      <x:c r="I38" s="153"/>
      <x:c r="J38" s="153"/>
    </x:row>
    <x:row r="39" ht="24" customHeight="1">
      <x:c r="A39" s="255" t="str">
        <x:v>Planned income</x:v>
      </x:c>
      <x:c r="B39" s="259" t="n">
        <x:f>SUM(B8:B11)</x:f>
        <x:v>0</x:v>
      </x:c>
      <x:c r="C39" s="256" t="str">
        <x:v>Actual income</x:v>
      </x:c>
      <x:c r="D39" s="312" t="n">
        <x:f>SUM(C8:C11)</x:f>
        <x:v>0</x:v>
      </x:c>
      <x:c r="E39" s="155"/>
      <x:c r="F39" s="155"/>
      <x:c r="G39" s="153"/>
      <x:c r="H39" s="153"/>
      <x:c r="I39" s="153"/>
      <x:c r="J39" s="153"/>
    </x:row>
    <x:row r="40" ht="24" customHeight="1">
      <x:c r="A40" s="255" t="str">
        <x:v>Planned spending</x:v>
      </x:c>
      <x:c r="B40" s="259" t="n">
        <x:f>SUM(C15:C36)</x:f>
        <x:v>0</x:v>
      </x:c>
      <x:c r="C40" s="256" t="str">
        <x:v>Actual spending</x:v>
      </x:c>
      <x:c r="D40" s="312" t="n">
        <x:f>SUM(D15:D36)</x:f>
        <x:v>0</x:v>
      </x:c>
      <x:c r="E40" s="155"/>
      <x:c r="F40" s="155"/>
      <x:c r="G40" s="153"/>
      <x:c r="H40" s="153"/>
      <x:c r="I40" s="153"/>
      <x:c r="J40" s="153"/>
    </x:row>
    <x:row r="41" ht="24" customHeight="1">
      <x:c r="A41" s="255" t="str">
        <x:v>Planned leftover</x:v>
      </x:c>
      <x:c r="B41" s="259" t="n">
        <x:f>B39-B40</x:f>
        <x:v>0</x:v>
      </x:c>
      <x:c r="C41" s="315" t="str">
        <x:v>Actual leftover</x:v>
      </x:c>
      <x:c r="D41" s="315" t="n">
        <x:f>D39-D40</x:f>
        <x:v>0</x:v>
      </x:c>
      <x:c r="E41" s="155"/>
      <x:c r="F41" s="155"/>
      <x:c r="G41" s="153"/>
      <x:c r="H41" s="153"/>
      <x:c r="I41" s="153"/>
      <x:c r="J41" s="153"/>
    </x:row>
    <x:row r="42" ht="24" customHeight="1">
      <x:c r="A42" s="255" t="str">
        <x:v>Needs %</x:v>
      </x:c>
      <x:c r="B42" s="260" t="n">
        <x:f>IF(B39=0,0,SUMIF(A15:A36,"Need",C15:C36)/B39)</x:f>
        <x:v>0</x:v>
      </x:c>
      <x:c r="C42" s="257" t="str">
        <x:v>Actual needs %</x:v>
      </x:c>
      <x:c r="D42" s="313" t="n">
        <x:f>IF(D39=0,0,SUMIF(A15:A36,"Need",D15:D36)/D39)</x:f>
        <x:v>0</x:v>
      </x:c>
      <x:c r="E42" s="155"/>
      <x:c r="F42" s="155"/>
      <x:c r="G42" s="153"/>
      <x:c r="H42" s="153"/>
      <x:c r="I42" s="153"/>
      <x:c r="J42" s="153"/>
    </x:row>
    <x:row r="43" ht="24" customHeight="1">
      <x:c r="A43" s="255" t="str">
        <x:v>Wants %</x:v>
      </x:c>
      <x:c r="B43" s="260" t="n">
        <x:f>IF(B39=0,0,SUMIF(A15:A36,"Want",C15:C36)/B39)</x:f>
        <x:v>0</x:v>
      </x:c>
      <x:c r="C43" s="257" t="str">
        <x:v>Actual wants %</x:v>
      </x:c>
      <x:c r="D43" s="313" t="n">
        <x:f>IF(D39=0,0,SUMIF(A15:A36,"Want",D15:D36)/D39)</x:f>
        <x:v>0</x:v>
      </x:c>
      <x:c r="E43" s="155"/>
      <x:c r="F43" s="155"/>
      <x:c r="G43" s="153"/>
      <x:c r="H43" s="153"/>
      <x:c r="I43" s="153"/>
      <x:c r="J43" s="153"/>
    </x:row>
    <x:row r="44" ht="24" customHeight="1">
      <x:c r="A44" s="255" t="str">
        <x:v>Progress %</x:v>
      </x:c>
      <x:c r="B44" s="260" t="n">
        <x:f>IF(B39=0,0,SUMIF(A15:A36,"Progress",C15:C36)/B39)</x:f>
        <x:v>0</x:v>
      </x:c>
      <x:c r="C44" s="257" t="str">
        <x:v>Actual progress %</x:v>
      </x:c>
      <x:c r="D44" s="313" t="n">
        <x:f>IF(D39=0,0,SUMIF(A15:A36,"Progress",D15:D36)/D39)</x:f>
        <x:v>0</x:v>
      </x:c>
      <x:c r="E44" s="155"/>
      <x:c r="F44" s="155"/>
      <x:c r="G44" s="153"/>
      <x:c r="H44" s="153"/>
      <x:c r="I44" s="153"/>
      <x:c r="J44" s="153"/>
    </x:row>
    <x:row r="45">
      <x:c r="A45" s="155"/>
      <x:c r="B45" s="155"/>
      <x:c r="C45" s="155"/>
      <x:c r="D45" s="155"/>
      <x:c r="E45" s="155"/>
      <x:c r="F45" s="155"/>
      <x:c r="G45" s="153"/>
      <x:c r="H45" s="153"/>
      <x:c r="I45" s="153"/>
      <x:c r="J45" s="153"/>
    </x:row>
    <x:row r="46">
      <x:c r="A46" s="58" t="str">
        <x:v>MONTHLY READ</x:v>
      </x:c>
      <x:c r="B46" s="58"/>
      <x:c r="C46" s="58"/>
      <x:c r="D46" s="58"/>
      <x:c r="E46" s="58"/>
      <x:c r="F46" s="58"/>
      <x:c r="G46" s="153"/>
      <x:c r="H46" s="153"/>
      <x:c r="I46" s="153"/>
      <x:c r="J46" s="153"/>
    </x:row>
    <x:row r="47">
      <x:c r="A47" s="269" t="str">
        <x:f>IF(D39=0,"Add your actual take-home income to see the monthly result.",IF(D41&lt;0,"Shortfall: planned spending is above actual income. Protect essentials and minimum debt payments first.",IF(D41&lt;100,"Tight month: the budget balances, but there is little room for surprises.","Surplus: the month works. Give the leftover one clear job.")))</x:f>
        <x:v>Add your actual take-home income to see the monthly result.</x:v>
      </x:c>
      <x:c r="B47" s="269"/>
      <x:c r="C47" s="269"/>
      <x:c r="D47" s="269"/>
      <x:c r="E47" s="269"/>
      <x:c r="F47" s="269"/>
      <x:c r="G47" s="153"/>
      <x:c r="H47" s="153"/>
      <x:c r="I47" s="153"/>
      <x:c r="J47" s="153"/>
    </x:row>
    <x:row r="48">
      <x:c r="A48" s="269"/>
      <x:c r="B48" s="269"/>
      <x:c r="C48" s="269"/>
      <x:c r="D48" s="269"/>
      <x:c r="E48" s="269"/>
      <x:c r="F48" s="269"/>
      <x:c r="G48" s="153"/>
      <x:c r="H48" s="153"/>
      <x:c r="I48" s="153"/>
      <x:c r="J48" s="153"/>
    </x:row>
    <x:row r="49">
      <x:c r="A49" s="155"/>
      <x:c r="B49" s="155"/>
      <x:c r="C49" s="155"/>
      <x:c r="D49" s="155"/>
      <x:c r="E49" s="155"/>
      <x:c r="F49" s="155"/>
      <x:c r="G49" s="153"/>
      <x:c r="H49" s="153"/>
      <x:c r="I49" s="153"/>
      <x:c r="J49" s="153"/>
    </x:row>
    <x:row r="50">
      <x:c r="A50" s="317" t="str">
        <x:v>Need a fast check instead? Use the free Budget Beyond calculator: https://budgetbeyond.com/budget-planner/</x:v>
      </x:c>
      <x:c r="B50" s="317"/>
      <x:c r="C50" s="317"/>
      <x:c r="D50" s="317"/>
      <x:c r="E50" s="317"/>
      <x:c r="F50" s="317"/>
      <x:c r="G50" s="153"/>
      <x:c r="H50" s="153"/>
      <x:c r="I50" s="153"/>
      <x:c r="J50" s="153"/>
    </x:row>
    <x:row r="51">
      <x:c r="A51" s="17"/>
      <x:c r="B51" s="17"/>
      <x:c r="C51" s="17"/>
      <x:c r="D51" s="17"/>
      <x:c r="E51" s="17"/>
      <x:c r="F51" s="17"/>
      <x:c r="G51" s="153"/>
      <x:c r="H51" s="153"/>
      <x:c r="I51" s="153"/>
      <x:c r="J51" s="153"/>
    </x:row>
    <x:row r="52">
      <x:c r="A52" s="153"/>
      <x:c r="B52" s="153"/>
      <x:c r="C52" s="153"/>
      <x:c r="D52" s="153"/>
      <x:c r="E52" s="153"/>
      <x:c r="F52" s="153"/>
      <x:c r="G52" s="153"/>
      <x:c r="H52" s="153"/>
      <x:c r="I52" s="153"/>
      <x:c r="J52" s="153"/>
    </x:row>
    <x:row r="53">
      <x:c r="A53" s="153"/>
      <x:c r="B53" s="153"/>
      <x:c r="C53" s="153"/>
      <x:c r="D53" s="153"/>
      <x:c r="E53" s="153"/>
      <x:c r="F53" s="153"/>
      <x:c r="G53" s="153"/>
      <x:c r="H53" s="153"/>
      <x:c r="I53" s="153"/>
      <x:c r="J53" s="153"/>
    </x:row>
    <x:row r="54">
      <x:c r="A54" s="153"/>
      <x:c r="B54" s="153"/>
      <x:c r="C54" s="153"/>
      <x:c r="D54" s="153"/>
      <x:c r="E54" s="153"/>
      <x:c r="F54" s="153"/>
      <x:c r="G54" s="153"/>
      <x:c r="H54" s="153"/>
      <x:c r="I54" s="153"/>
      <x:c r="J54" s="153"/>
    </x:row>
    <x:row r="55">
      <x:c r="A55" s="153"/>
      <x:c r="B55" s="153"/>
      <x:c r="C55" s="153"/>
      <x:c r="D55" s="153"/>
      <x:c r="E55" s="153"/>
      <x:c r="F55" s="153"/>
      <x:c r="G55" s="153"/>
      <x:c r="H55" s="153"/>
      <x:c r="I55" s="153"/>
      <x:c r="J55" s="153"/>
    </x:row>
    <x:row r="56">
      <x:c r="A56" s="153"/>
      <x:c r="B56" s="153"/>
      <x:c r="C56" s="153"/>
      <x:c r="D56" s="153"/>
      <x:c r="E56" s="153"/>
      <x:c r="F56" s="153"/>
      <x:c r="G56" s="153"/>
      <x:c r="H56" s="153"/>
      <x:c r="I56" s="153"/>
      <x:c r="J56" s="153"/>
    </x:row>
    <x:row r="57">
      <x:c r="A57" s="153"/>
      <x:c r="B57" s="153"/>
      <x:c r="C57" s="153"/>
      <x:c r="D57" s="153"/>
      <x:c r="E57" s="153"/>
      <x:c r="F57" s="153"/>
      <x:c r="G57" s="153"/>
      <x:c r="H57" s="153"/>
      <x:c r="I57" s="153"/>
      <x:c r="J57" s="153"/>
    </x:row>
    <x:row r="58">
      <x:c r="A58" s="153"/>
      <x:c r="B58" s="153"/>
      <x:c r="C58" s="153"/>
      <x:c r="D58" s="153"/>
      <x:c r="E58" s="153"/>
      <x:c r="F58" s="153"/>
      <x:c r="G58" s="153"/>
      <x:c r="H58" s="153"/>
      <x:c r="I58" s="153"/>
      <x:c r="J58" s="153"/>
    </x:row>
    <x:row r="59">
      <x:c r="A59" s="153"/>
      <x:c r="B59" s="153"/>
      <x:c r="C59" s="153"/>
      <x:c r="D59" s="153"/>
      <x:c r="E59" s="153"/>
      <x:c r="F59" s="153"/>
      <x:c r="G59" s="153"/>
      <x:c r="H59" s="153"/>
      <x:c r="I59" s="153"/>
      <x:c r="J59" s="153"/>
    </x:row>
    <x:row r="60">
      <x:c r="A60" s="153"/>
      <x:c r="B60" s="153"/>
      <x:c r="C60" s="153"/>
      <x:c r="D60" s="153"/>
      <x:c r="E60" s="153"/>
      <x:c r="F60" s="153"/>
      <x:c r="G60" s="153"/>
      <x:c r="H60" s="153"/>
      <x:c r="I60" s="153"/>
      <x:c r="J60" s="153"/>
    </x:row>
  </x:sheetData>
  <x:mergeCells>
    <x:mergeCell ref="A1:F2"/>
    <x:mergeCell ref="A3:F3"/>
    <x:mergeCell ref="A4:F4"/>
    <x:mergeCell ref="A46:F46"/>
    <x:mergeCell ref="A47:F48"/>
    <x:mergeCell ref="A50:F51"/>
  </x:mergeCells>
  <x:conditionalFormatting sqref="D8:D11">
    <x:cfRule type="expression" dxfId="8" priority="1">
      <x:formula>D8&lt;0</x:formula>
    </x:cfRule>
  </x:conditionalFormatting>
  <x:conditionalFormatting sqref="E15:E36">
    <x:cfRule type="expression" dxfId="9" priority="2">
      <x:formula>E15&gt;0</x:formula>
    </x:cfRule>
  </x:conditionalFormatting>
  <x:conditionalFormatting sqref="D41:D41">
    <x:cfRule type="expression" dxfId="10" priority="3">
      <x:formula>D41&lt;0</x:formula>
    </x:cfRule>
    <x:cfRule type="expression" dxfId="11" priority="4">
      <x:formula>AND(D39&gt;0,D41&gt;=0,D41&lt;100)</x:formula>
    </x:cfRule>
    <x:cfRule type="expression" dxfId="12" priority="5">
      <x:formula>AND(D39&gt;0,D41&gt;=100)</x:formula>
    </x:cfRule>
  </x:conditionalFormatting>
  <x:dataValidations count="1">
    <x:dataValidation type="list" sqref="A15:A36">
      <x:formula1>"Need,Want,Progress"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24" hidden="0" customWidth="1"/>
    <x:col min="3" max="3" width="13" hidden="0" customWidth="1"/>
    <x:col min="4" max="4" width="13" hidden="0" customWidth="1"/>
    <x:col min="5" max="5" width="13" hidden="0" customWidth="1"/>
    <x:col min="6" max="6" width="22" hidden="0" customWidth="1"/>
  </x:cols>
  <x:sheetData>
    <x:row r="1" ht="28" customHeight="1">
      <x:c r="A1" s="203" t="str">
        <x:v>March Budget</x:v>
      </x:c>
      <x:c r="B1" s="203"/>
      <x:c r="C1" s="203"/>
      <x:c r="D1" s="203"/>
      <x:c r="E1" s="203"/>
      <x:c r="F1" s="203"/>
      <x:c r="G1" s="153"/>
      <x:c r="H1" s="153"/>
      <x:c r="I1" s="153"/>
      <x:c r="J1" s="153"/>
    </x:row>
    <x:row r="2">
      <x:c r="A2" s="203"/>
      <x:c r="B2" s="203"/>
      <x:c r="C2" s="203"/>
      <x:c r="D2" s="203"/>
      <x:c r="E2" s="203"/>
      <x:c r="F2" s="203"/>
      <x:c r="G2" s="153"/>
      <x:c r="H2" s="153"/>
      <x:c r="I2" s="153"/>
      <x:c r="J2" s="153"/>
    </x:row>
    <x:row r="3">
      <x:c r="A3" s="154" t="str">
        <x:v>Enter numbers only in the light-green cells. Gray cells calculate automatically.</x:v>
      </x:c>
      <x:c r="B3" s="154"/>
      <x:c r="C3" s="154"/>
      <x:c r="D3" s="154"/>
      <x:c r="E3" s="154"/>
      <x:c r="F3" s="154"/>
      <x:c r="G3" s="153"/>
      <x:c r="H3" s="153"/>
      <x:c r="I3" s="153"/>
      <x:c r="J3" s="153"/>
    </x:row>
    <x:row r="4">
      <x:c r="A4" s="208" t="str">
        <x:v>Tip: start with take-home income, cover required costs first, then flexible spending and financial progress.</x:v>
      </x:c>
      <x:c r="B4" s="208"/>
      <x:c r="C4" s="208"/>
      <x:c r="D4" s="208"/>
      <x:c r="E4" s="208"/>
      <x:c r="F4" s="208"/>
      <x:c r="G4" s="153"/>
      <x:c r="H4" s="153"/>
      <x:c r="I4" s="153"/>
      <x:c r="J4" s="153"/>
    </x:row>
    <x:row r="5">
      <x:c r="A5" s="155"/>
      <x:c r="B5" s="155"/>
      <x:c r="C5" s="155"/>
      <x:c r="D5" s="155"/>
      <x:c r="E5" s="155"/>
      <x:c r="F5" s="155"/>
      <x:c r="G5" s="153"/>
      <x:c r="H5" s="153"/>
      <x:c r="I5" s="153"/>
      <x:c r="J5" s="153"/>
    </x:row>
    <x:row r="6">
      <x:c r="A6" s="58" t="str">
        <x:v>INCOME</x:v>
      </x:c>
      <x:c r="B6" s="58"/>
      <x:c r="C6" s="58"/>
      <x:c r="D6" s="58"/>
      <x:c r="E6" s="58"/>
      <x:c r="F6" s="58"/>
      <x:c r="G6" s="153"/>
      <x:c r="H6" s="153"/>
      <x:c r="I6" s="153"/>
      <x:c r="J6" s="153"/>
    </x:row>
    <x:row r="7">
      <x:c r="A7" s="231" t="str">
        <x:v>Income source</x:v>
      </x:c>
      <x:c r="B7" s="231" t="str">
        <x:v>Planned</x:v>
      </x:c>
      <x:c r="C7" s="231" t="str">
        <x:v>Actual</x:v>
      </x:c>
      <x:c r="D7" s="231" t="str">
        <x:v>Variance</x:v>
      </x:c>
      <x:c r="E7" s="231" t="str">
        <x:v>Notes</x:v>
      </x:c>
      <x:c r="F7" s="155"/>
      <x:c r="G7" s="153"/>
      <x:c r="H7" s="153"/>
      <x:c r="I7" s="153"/>
      <x:c r="J7" s="153"/>
    </x:row>
    <x:row r="8">
      <x:c r="A8" s="232" t="str">
        <x:v>Paycheck 1</x:v>
      </x:c>
      <x:c r="B8" s="240"/>
      <x:c r="C8" s="240"/>
      <x:c r="D8" s="241" t="n">
        <x:f>C8-B8</x:f>
        <x:v>0</x:v>
      </x:c>
      <x:c r="E8" s="242"/>
      <x:c r="F8" s="155"/>
      <x:c r="G8" s="153"/>
      <x:c r="H8" s="153"/>
      <x:c r="I8" s="153"/>
      <x:c r="J8" s="153"/>
    </x:row>
    <x:row r="9">
      <x:c r="A9" s="232" t="str">
        <x:v>Paycheck 2</x:v>
      </x:c>
      <x:c r="B9" s="240"/>
      <x:c r="C9" s="240"/>
      <x:c r="D9" s="241" t="n">
        <x:f>C9-B9</x:f>
        <x:v>0</x:v>
      </x:c>
      <x:c r="E9" s="242"/>
      <x:c r="F9" s="155"/>
      <x:c r="G9" s="153"/>
      <x:c r="H9" s="153"/>
      <x:c r="I9" s="153"/>
      <x:c r="J9" s="153"/>
    </x:row>
    <x:row r="10">
      <x:c r="A10" s="232" t="str">
        <x:v>Side income</x:v>
      </x:c>
      <x:c r="B10" s="240"/>
      <x:c r="C10" s="240"/>
      <x:c r="D10" s="241" t="n">
        <x:f>C10-B10</x:f>
        <x:v>0</x:v>
      </x:c>
      <x:c r="E10" s="242"/>
      <x:c r="F10" s="155"/>
      <x:c r="G10" s="153"/>
      <x:c r="H10" s="153"/>
      <x:c r="I10" s="153"/>
      <x:c r="J10" s="153"/>
    </x:row>
    <x:row r="11">
      <x:c r="A11" s="232" t="str">
        <x:v>Other income</x:v>
      </x:c>
      <x:c r="B11" s="240"/>
      <x:c r="C11" s="240"/>
      <x:c r="D11" s="241" t="n">
        <x:f>C11-B11</x:f>
        <x:v>0</x:v>
      </x:c>
      <x:c r="E11" s="242"/>
      <x:c r="F11" s="155"/>
      <x:c r="G11" s="153"/>
      <x:c r="H11" s="153"/>
      <x:c r="I11" s="153"/>
      <x:c r="J11" s="153"/>
    </x:row>
    <x:row r="12">
      <x:c r="A12" s="155"/>
      <x:c r="B12" s="155"/>
      <x:c r="C12" s="155"/>
      <x:c r="D12" s="155"/>
      <x:c r="E12" s="155"/>
      <x:c r="F12" s="155"/>
      <x:c r="G12" s="153"/>
      <x:c r="H12" s="153"/>
      <x:c r="I12" s="153"/>
      <x:c r="J12" s="153"/>
    </x:row>
    <x:row r="13">
      <x:c r="A13" s="58" t="str">
        <x:v>EXPENSES &amp; FINANCIAL GOALS</x:v>
      </x:c>
      <x:c r="B13" s="58"/>
      <x:c r="C13" s="58"/>
      <x:c r="D13" s="58"/>
      <x:c r="E13" s="58"/>
      <x:c r="F13" s="58"/>
      <x:c r="G13" s="153"/>
      <x:c r="H13" s="153"/>
      <x:c r="I13" s="153"/>
      <x:c r="J13" s="153"/>
    </x:row>
    <x:row r="14">
      <x:c r="A14" s="25" t="str">
        <x:v>Type</x:v>
      </x:c>
      <x:c r="B14" s="25" t="str">
        <x:v>Category</x:v>
      </x:c>
      <x:c r="C14" s="25" t="str">
        <x:v>Planned</x:v>
      </x:c>
      <x:c r="D14" s="25" t="str">
        <x:v>Actual</x:v>
      </x:c>
      <x:c r="E14" s="25" t="str">
        <x:v>Variance</x:v>
      </x:c>
      <x:c r="F14" s="25" t="str">
        <x:v>Notes</x:v>
      </x:c>
      <x:c r="G14" s="153"/>
      <x:c r="H14" s="153"/>
      <x:c r="I14" s="153"/>
      <x:c r="J14" s="153"/>
    </x:row>
    <x:row r="15">
      <x:c r="A15" s="245" t="str">
        <x:v>Need</x:v>
      </x:c>
      <x:c r="B15" s="242" t="str">
        <x:v>Housing</x:v>
      </x:c>
      <x:c r="C15" s="252"/>
      <x:c r="D15" s="252"/>
      <x:c r="E15" s="233" t="n">
        <x:f>D15-C15</x:f>
        <x:v>0</x:v>
      </x:c>
      <x:c r="F15" s="242"/>
      <x:c r="G15" s="153"/>
      <x:c r="H15" s="153"/>
      <x:c r="I15" s="153"/>
      <x:c r="J15" s="153"/>
    </x:row>
    <x:row r="16">
      <x:c r="A16" s="245" t="str">
        <x:v>Need</x:v>
      </x:c>
      <x:c r="B16" s="242" t="str">
        <x:v>Utilities</x:v>
      </x:c>
      <x:c r="C16" s="252"/>
      <x:c r="D16" s="252"/>
      <x:c r="E16" s="233" t="n">
        <x:f>D16-C16</x:f>
        <x:v>0</x:v>
      </x:c>
      <x:c r="F16" s="242"/>
      <x:c r="G16" s="153"/>
      <x:c r="H16" s="153"/>
      <x:c r="I16" s="153"/>
      <x:c r="J16" s="153"/>
    </x:row>
    <x:row r="17">
      <x:c r="A17" s="245" t="str">
        <x:v>Need</x:v>
      </x:c>
      <x:c r="B17" s="242" t="str">
        <x:v>Phone &amp; internet</x:v>
      </x:c>
      <x:c r="C17" s="252"/>
      <x:c r="D17" s="252"/>
      <x:c r="E17" s="233" t="n">
        <x:f>D17-C17</x:f>
        <x:v>0</x:v>
      </x:c>
      <x:c r="F17" s="242"/>
      <x:c r="G17" s="153"/>
      <x:c r="H17" s="153"/>
      <x:c r="I17" s="153"/>
      <x:c r="J17" s="153"/>
    </x:row>
    <x:row r="18">
      <x:c r="A18" s="245" t="str">
        <x:v>Need</x:v>
      </x:c>
      <x:c r="B18" s="242" t="str">
        <x:v>Groceries &amp; household basics</x:v>
      </x:c>
      <x:c r="C18" s="252"/>
      <x:c r="D18" s="252"/>
      <x:c r="E18" s="233" t="n">
        <x:f>D18-C18</x:f>
        <x:v>0</x:v>
      </x:c>
      <x:c r="F18" s="242"/>
      <x:c r="G18" s="153"/>
      <x:c r="H18" s="153"/>
      <x:c r="I18" s="153"/>
      <x:c r="J18" s="153"/>
    </x:row>
    <x:row r="19">
      <x:c r="A19" s="245" t="str">
        <x:v>Need</x:v>
      </x:c>
      <x:c r="B19" s="242" t="str">
        <x:v>Transport</x:v>
      </x:c>
      <x:c r="C19" s="252"/>
      <x:c r="D19" s="252"/>
      <x:c r="E19" s="233" t="n">
        <x:f>D19-C19</x:f>
        <x:v>0</x:v>
      </x:c>
      <x:c r="F19" s="242"/>
      <x:c r="G19" s="153"/>
      <x:c r="H19" s="153"/>
      <x:c r="I19" s="153"/>
      <x:c r="J19" s="153"/>
    </x:row>
    <x:row r="20">
      <x:c r="A20" s="245" t="str">
        <x:v>Need</x:v>
      </x:c>
      <x:c r="B20" s="242" t="str">
        <x:v>Insurance</x:v>
      </x:c>
      <x:c r="C20" s="252"/>
      <x:c r="D20" s="252"/>
      <x:c r="E20" s="233" t="n">
        <x:f>D20-C20</x:f>
        <x:v>0</x:v>
      </x:c>
      <x:c r="F20" s="242"/>
      <x:c r="G20" s="153"/>
      <x:c r="H20" s="153"/>
      <x:c r="I20" s="153"/>
      <x:c r="J20" s="153"/>
    </x:row>
    <x:row r="21">
      <x:c r="A21" s="245" t="str">
        <x:v>Need</x:v>
      </x:c>
      <x:c r="B21" s="242" t="str">
        <x:v>Medical / care</x:v>
      </x:c>
      <x:c r="C21" s="252"/>
      <x:c r="D21" s="252"/>
      <x:c r="E21" s="233" t="n">
        <x:f>D21-C21</x:f>
        <x:v>0</x:v>
      </x:c>
      <x:c r="F21" s="242"/>
      <x:c r="G21" s="153"/>
      <x:c r="H21" s="153"/>
      <x:c r="I21" s="153"/>
      <x:c r="J21" s="153"/>
    </x:row>
    <x:row r="22">
      <x:c r="A22" s="245" t="str">
        <x:v>Need</x:v>
      </x:c>
      <x:c r="B22" s="242" t="str">
        <x:v>Childcare / school</x:v>
      </x:c>
      <x:c r="C22" s="252"/>
      <x:c r="D22" s="252"/>
      <x:c r="E22" s="233" t="n">
        <x:f>D22-C22</x:f>
        <x:v>0</x:v>
      </x:c>
      <x:c r="F22" s="242"/>
      <x:c r="G22" s="153"/>
      <x:c r="H22" s="153"/>
      <x:c r="I22" s="153"/>
      <x:c r="J22" s="153"/>
    </x:row>
    <x:row r="23">
      <x:c r="A23" s="245" t="str">
        <x:v>Need</x:v>
      </x:c>
      <x:c r="B23" s="242" t="str">
        <x:v>Minimum debt payments</x:v>
      </x:c>
      <x:c r="C23" s="252"/>
      <x:c r="D23" s="252"/>
      <x:c r="E23" s="233" t="n">
        <x:f>D23-C23</x:f>
        <x:v>0</x:v>
      </x:c>
      <x:c r="F23" s="242"/>
      <x:c r="G23" s="153"/>
      <x:c r="H23" s="153"/>
      <x:c r="I23" s="153"/>
      <x:c r="J23" s="153"/>
    </x:row>
    <x:row r="24">
      <x:c r="A24" s="245" t="str">
        <x:v>Need</x:v>
      </x:c>
      <x:c r="B24" s="242" t="str">
        <x:v>Irregular expense buffer</x:v>
      </x:c>
      <x:c r="C24" s="252"/>
      <x:c r="D24" s="252"/>
      <x:c r="E24" s="233" t="n">
        <x:f>D24-C24</x:f>
        <x:v>0</x:v>
      </x:c>
      <x:c r="F24" s="242"/>
      <x:c r="G24" s="153"/>
      <x:c r="H24" s="153"/>
      <x:c r="I24" s="153"/>
      <x:c r="J24" s="153"/>
    </x:row>
    <x:row r="25">
      <x:c r="A25" s="245" t="str">
        <x:v>Need</x:v>
      </x:c>
      <x:c r="B25" s="242" t="str">
        <x:v>Other required</x:v>
      </x:c>
      <x:c r="C25" s="252"/>
      <x:c r="D25" s="252"/>
      <x:c r="E25" s="233" t="n">
        <x:f>D25-C25</x:f>
        <x:v>0</x:v>
      </x:c>
      <x:c r="F25" s="242"/>
      <x:c r="G25" s="153"/>
      <x:c r="H25" s="153"/>
      <x:c r="I25" s="153"/>
      <x:c r="J25" s="153"/>
    </x:row>
    <x:row r="26">
      <x:c r="A26" s="248" t="str">
        <x:v>Want</x:v>
      </x:c>
      <x:c r="B26" s="242" t="str">
        <x:v>Dining out</x:v>
      </x:c>
      <x:c r="C26" s="252"/>
      <x:c r="D26" s="252"/>
      <x:c r="E26" s="233" t="n">
        <x:f>D26-C26</x:f>
        <x:v>0</x:v>
      </x:c>
      <x:c r="F26" s="242"/>
      <x:c r="G26" s="153"/>
      <x:c r="H26" s="153"/>
      <x:c r="I26" s="153"/>
      <x:c r="J26" s="153"/>
    </x:row>
    <x:row r="27">
      <x:c r="A27" s="248" t="str">
        <x:v>Want</x:v>
      </x:c>
      <x:c r="B27" s="242" t="str">
        <x:v>Subscriptions</x:v>
      </x:c>
      <x:c r="C27" s="252"/>
      <x:c r="D27" s="252"/>
      <x:c r="E27" s="233" t="n">
        <x:f>D27-C27</x:f>
        <x:v>0</x:v>
      </x:c>
      <x:c r="F27" s="242"/>
      <x:c r="G27" s="153"/>
      <x:c r="H27" s="153"/>
      <x:c r="I27" s="153"/>
      <x:c r="J27" s="153"/>
    </x:row>
    <x:row r="28">
      <x:c r="A28" s="248" t="str">
        <x:v>Want</x:v>
      </x:c>
      <x:c r="B28" s="242" t="str">
        <x:v>Shopping</x:v>
      </x:c>
      <x:c r="C28" s="252"/>
      <x:c r="D28" s="252"/>
      <x:c r="E28" s="233" t="n">
        <x:f>D28-C28</x:f>
        <x:v>0</x:v>
      </x:c>
      <x:c r="F28" s="242"/>
      <x:c r="G28" s="153"/>
      <x:c r="H28" s="153"/>
      <x:c r="I28" s="153"/>
      <x:c r="J28" s="153"/>
    </x:row>
    <x:row r="29">
      <x:c r="A29" s="248" t="str">
        <x:v>Want</x:v>
      </x:c>
      <x:c r="B29" s="242" t="str">
        <x:v>Entertainment</x:v>
      </x:c>
      <x:c r="C29" s="252"/>
      <x:c r="D29" s="252"/>
      <x:c r="E29" s="233" t="n">
        <x:f>D29-C29</x:f>
        <x:v>0</x:v>
      </x:c>
      <x:c r="F29" s="242"/>
      <x:c r="G29" s="153"/>
      <x:c r="H29" s="153"/>
      <x:c r="I29" s="153"/>
      <x:c r="J29" s="153"/>
    </x:row>
    <x:row r="30">
      <x:c r="A30" s="248" t="str">
        <x:v>Want</x:v>
      </x:c>
      <x:c r="B30" s="242" t="str">
        <x:v>Hobbies / personal</x:v>
      </x:c>
      <x:c r="C30" s="252"/>
      <x:c r="D30" s="252"/>
      <x:c r="E30" s="233" t="n">
        <x:f>D30-C30</x:f>
        <x:v>0</x:v>
      </x:c>
      <x:c r="F30" s="242"/>
      <x:c r="G30" s="153"/>
      <x:c r="H30" s="153"/>
      <x:c r="I30" s="153"/>
      <x:c r="J30" s="153"/>
    </x:row>
    <x:row r="31">
      <x:c r="A31" s="248" t="str">
        <x:v>Want</x:v>
      </x:c>
      <x:c r="B31" s="242" t="str">
        <x:v>Other flexible</x:v>
      </x:c>
      <x:c r="C31" s="252"/>
      <x:c r="D31" s="252"/>
      <x:c r="E31" s="233" t="n">
        <x:f>D31-C31</x:f>
        <x:v>0</x:v>
      </x:c>
      <x:c r="F31" s="242"/>
      <x:c r="G31" s="153"/>
      <x:c r="H31" s="153"/>
      <x:c r="I31" s="153"/>
      <x:c r="J31" s="153"/>
    </x:row>
    <x:row r="32">
      <x:c r="A32" s="309" t="str">
        <x:v>Progress</x:v>
      </x:c>
      <x:c r="B32" s="242" t="str">
        <x:v>Emergency fund</x:v>
      </x:c>
      <x:c r="C32" s="252"/>
      <x:c r="D32" s="252"/>
      <x:c r="E32" s="233" t="n">
        <x:f>D32-C32</x:f>
        <x:v>0</x:v>
      </x:c>
      <x:c r="F32" s="242"/>
      <x:c r="G32" s="153"/>
      <x:c r="H32" s="153"/>
      <x:c r="I32" s="153"/>
      <x:c r="J32" s="153"/>
    </x:row>
    <x:row r="33">
      <x:c r="A33" s="309" t="str">
        <x:v>Progress</x:v>
      </x:c>
      <x:c r="B33" s="242" t="str">
        <x:v>Sinking funds</x:v>
      </x:c>
      <x:c r="C33" s="252"/>
      <x:c r="D33" s="252"/>
      <x:c r="E33" s="233" t="n">
        <x:f>D33-C33</x:f>
        <x:v>0</x:v>
      </x:c>
      <x:c r="F33" s="242"/>
      <x:c r="G33" s="153"/>
      <x:c r="H33" s="153"/>
      <x:c r="I33" s="153"/>
      <x:c r="J33" s="153"/>
    </x:row>
    <x:row r="34">
      <x:c r="A34" s="309" t="str">
        <x:v>Progress</x:v>
      </x:c>
      <x:c r="B34" s="242" t="str">
        <x:v>Other savings goals</x:v>
      </x:c>
      <x:c r="C34" s="252"/>
      <x:c r="D34" s="252"/>
      <x:c r="E34" s="233" t="n">
        <x:f>D34-C34</x:f>
        <x:v>0</x:v>
      </x:c>
      <x:c r="F34" s="242"/>
      <x:c r="G34" s="153"/>
      <x:c r="H34" s="153"/>
      <x:c r="I34" s="153"/>
      <x:c r="J34" s="153"/>
    </x:row>
    <x:row r="35">
      <x:c r="A35" s="309" t="str">
        <x:v>Progress</x:v>
      </x:c>
      <x:c r="B35" s="242" t="str">
        <x:v>Extra debt payment</x:v>
      </x:c>
      <x:c r="C35" s="252"/>
      <x:c r="D35" s="252"/>
      <x:c r="E35" s="233" t="n">
        <x:f>D35-C35</x:f>
        <x:v>0</x:v>
      </x:c>
      <x:c r="F35" s="242"/>
      <x:c r="G35" s="153"/>
      <x:c r="H35" s="153"/>
      <x:c r="I35" s="153"/>
      <x:c r="J35" s="153"/>
    </x:row>
    <x:row r="36">
      <x:c r="A36" s="309" t="str">
        <x:v>Progress</x:v>
      </x:c>
      <x:c r="B36" s="242" t="str">
        <x:v>Other financial progress</x:v>
      </x:c>
      <x:c r="C36" s="252"/>
      <x:c r="D36" s="252"/>
      <x:c r="E36" s="233" t="n">
        <x:f>D36-C36</x:f>
        <x:v>0</x:v>
      </x:c>
      <x:c r="F36" s="242"/>
      <x:c r="G36" s="153"/>
      <x:c r="H36" s="153"/>
      <x:c r="I36" s="153"/>
      <x:c r="J36" s="153"/>
    </x:row>
    <x:row r="37">
      <x:c r="A37" s="155"/>
      <x:c r="B37" s="155"/>
      <x:c r="C37" s="155"/>
      <x:c r="D37" s="155"/>
      <x:c r="E37" s="155"/>
      <x:c r="F37" s="155"/>
      <x:c r="G37" s="153"/>
      <x:c r="H37" s="153"/>
      <x:c r="I37" s="153"/>
      <x:c r="J37" s="153"/>
    </x:row>
    <x:row r="38">
      <x:c r="A38" s="58" t="str">
        <x:v>MONTH SUMMARY</x:v>
      </x:c>
      <x:c r="B38" s="58"/>
      <x:c r="C38" s="58"/>
      <x:c r="D38" s="58"/>
      <x:c r="E38" s="58"/>
      <x:c r="F38" s="58"/>
      <x:c r="G38" s="153"/>
      <x:c r="H38" s="153"/>
      <x:c r="I38" s="153"/>
      <x:c r="J38" s="153"/>
    </x:row>
    <x:row r="39" ht="24" customHeight="1">
      <x:c r="A39" s="255" t="str">
        <x:v>Planned income</x:v>
      </x:c>
      <x:c r="B39" s="259" t="n">
        <x:f>SUM(B8:B11)</x:f>
        <x:v>0</x:v>
      </x:c>
      <x:c r="C39" s="256" t="str">
        <x:v>Actual income</x:v>
      </x:c>
      <x:c r="D39" s="312" t="n">
        <x:f>SUM(C8:C11)</x:f>
        <x:v>0</x:v>
      </x:c>
      <x:c r="E39" s="155"/>
      <x:c r="F39" s="155"/>
      <x:c r="G39" s="153"/>
      <x:c r="H39" s="153"/>
      <x:c r="I39" s="153"/>
      <x:c r="J39" s="153"/>
    </x:row>
    <x:row r="40" ht="24" customHeight="1">
      <x:c r="A40" s="255" t="str">
        <x:v>Planned spending</x:v>
      </x:c>
      <x:c r="B40" s="259" t="n">
        <x:f>SUM(C15:C36)</x:f>
        <x:v>0</x:v>
      </x:c>
      <x:c r="C40" s="256" t="str">
        <x:v>Actual spending</x:v>
      </x:c>
      <x:c r="D40" s="312" t="n">
        <x:f>SUM(D15:D36)</x:f>
        <x:v>0</x:v>
      </x:c>
      <x:c r="E40" s="155"/>
      <x:c r="F40" s="155"/>
      <x:c r="G40" s="153"/>
      <x:c r="H40" s="153"/>
      <x:c r="I40" s="153"/>
      <x:c r="J40" s="153"/>
    </x:row>
    <x:row r="41" ht="24" customHeight="1">
      <x:c r="A41" s="255" t="str">
        <x:v>Planned leftover</x:v>
      </x:c>
      <x:c r="B41" s="259" t="n">
        <x:f>B39-B40</x:f>
        <x:v>0</x:v>
      </x:c>
      <x:c r="C41" s="315" t="str">
        <x:v>Actual leftover</x:v>
      </x:c>
      <x:c r="D41" s="315" t="n">
        <x:f>D39-D40</x:f>
        <x:v>0</x:v>
      </x:c>
      <x:c r="E41" s="155"/>
      <x:c r="F41" s="155"/>
      <x:c r="G41" s="153"/>
      <x:c r="H41" s="153"/>
      <x:c r="I41" s="153"/>
      <x:c r="J41" s="153"/>
    </x:row>
    <x:row r="42" ht="24" customHeight="1">
      <x:c r="A42" s="255" t="str">
        <x:v>Needs %</x:v>
      </x:c>
      <x:c r="B42" s="260" t="n">
        <x:f>IF(B39=0,0,SUMIF(A15:A36,"Need",C15:C36)/B39)</x:f>
        <x:v>0</x:v>
      </x:c>
      <x:c r="C42" s="257" t="str">
        <x:v>Actual needs %</x:v>
      </x:c>
      <x:c r="D42" s="313" t="n">
        <x:f>IF(D39=0,0,SUMIF(A15:A36,"Need",D15:D36)/D39)</x:f>
        <x:v>0</x:v>
      </x:c>
      <x:c r="E42" s="155"/>
      <x:c r="F42" s="155"/>
      <x:c r="G42" s="153"/>
      <x:c r="H42" s="153"/>
      <x:c r="I42" s="153"/>
      <x:c r="J42" s="153"/>
    </x:row>
    <x:row r="43" ht="24" customHeight="1">
      <x:c r="A43" s="255" t="str">
        <x:v>Wants %</x:v>
      </x:c>
      <x:c r="B43" s="260" t="n">
        <x:f>IF(B39=0,0,SUMIF(A15:A36,"Want",C15:C36)/B39)</x:f>
        <x:v>0</x:v>
      </x:c>
      <x:c r="C43" s="257" t="str">
        <x:v>Actual wants %</x:v>
      </x:c>
      <x:c r="D43" s="313" t="n">
        <x:f>IF(D39=0,0,SUMIF(A15:A36,"Want",D15:D36)/D39)</x:f>
        <x:v>0</x:v>
      </x:c>
      <x:c r="E43" s="155"/>
      <x:c r="F43" s="155"/>
      <x:c r="G43" s="153"/>
      <x:c r="H43" s="153"/>
      <x:c r="I43" s="153"/>
      <x:c r="J43" s="153"/>
    </x:row>
    <x:row r="44" ht="24" customHeight="1">
      <x:c r="A44" s="255" t="str">
        <x:v>Progress %</x:v>
      </x:c>
      <x:c r="B44" s="260" t="n">
        <x:f>IF(B39=0,0,SUMIF(A15:A36,"Progress",C15:C36)/B39)</x:f>
        <x:v>0</x:v>
      </x:c>
      <x:c r="C44" s="257" t="str">
        <x:v>Actual progress %</x:v>
      </x:c>
      <x:c r="D44" s="313" t="n">
        <x:f>IF(D39=0,0,SUMIF(A15:A36,"Progress",D15:D36)/D39)</x:f>
        <x:v>0</x:v>
      </x:c>
      <x:c r="E44" s="155"/>
      <x:c r="F44" s="155"/>
      <x:c r="G44" s="153"/>
      <x:c r="H44" s="153"/>
      <x:c r="I44" s="153"/>
      <x:c r="J44" s="153"/>
    </x:row>
    <x:row r="45">
      <x:c r="A45" s="155"/>
      <x:c r="B45" s="155"/>
      <x:c r="C45" s="155"/>
      <x:c r="D45" s="155"/>
      <x:c r="E45" s="155"/>
      <x:c r="F45" s="155"/>
      <x:c r="G45" s="153"/>
      <x:c r="H45" s="153"/>
      <x:c r="I45" s="153"/>
      <x:c r="J45" s="153"/>
    </x:row>
    <x:row r="46">
      <x:c r="A46" s="58" t="str">
        <x:v>MONTHLY READ</x:v>
      </x:c>
      <x:c r="B46" s="58"/>
      <x:c r="C46" s="58"/>
      <x:c r="D46" s="58"/>
      <x:c r="E46" s="58"/>
      <x:c r="F46" s="58"/>
      <x:c r="G46" s="153"/>
      <x:c r="H46" s="153"/>
      <x:c r="I46" s="153"/>
      <x:c r="J46" s="153"/>
    </x:row>
    <x:row r="47">
      <x:c r="A47" s="269" t="str">
        <x:f>IF(D39=0,"Add your actual take-home income to see the monthly result.",IF(D41&lt;0,"Shortfall: planned spending is above actual income. Protect essentials and minimum debt payments first.",IF(D41&lt;100,"Tight month: the budget balances, but there is little room for surprises.","Surplus: the month works. Give the leftover one clear job.")))</x:f>
        <x:v>Add your actual take-home income to see the monthly result.</x:v>
      </x:c>
      <x:c r="B47" s="269"/>
      <x:c r="C47" s="269"/>
      <x:c r="D47" s="269"/>
      <x:c r="E47" s="269"/>
      <x:c r="F47" s="269"/>
      <x:c r="G47" s="153"/>
      <x:c r="H47" s="153"/>
      <x:c r="I47" s="153"/>
      <x:c r="J47" s="153"/>
    </x:row>
    <x:row r="48">
      <x:c r="A48" s="269"/>
      <x:c r="B48" s="269"/>
      <x:c r="C48" s="269"/>
      <x:c r="D48" s="269"/>
      <x:c r="E48" s="269"/>
      <x:c r="F48" s="269"/>
      <x:c r="G48" s="153"/>
      <x:c r="H48" s="153"/>
      <x:c r="I48" s="153"/>
      <x:c r="J48" s="153"/>
    </x:row>
    <x:row r="49">
      <x:c r="A49" s="155"/>
      <x:c r="B49" s="155"/>
      <x:c r="C49" s="155"/>
      <x:c r="D49" s="155"/>
      <x:c r="E49" s="155"/>
      <x:c r="F49" s="155"/>
      <x:c r="G49" s="153"/>
      <x:c r="H49" s="153"/>
      <x:c r="I49" s="153"/>
      <x:c r="J49" s="153"/>
    </x:row>
    <x:row r="50">
      <x:c r="A50" s="317" t="str">
        <x:v>Need a fast check instead? Use the free Budget Beyond calculator: https://budgetbeyond.com/budget-planner/</x:v>
      </x:c>
      <x:c r="B50" s="317"/>
      <x:c r="C50" s="317"/>
      <x:c r="D50" s="317"/>
      <x:c r="E50" s="317"/>
      <x:c r="F50" s="317"/>
      <x:c r="G50" s="153"/>
      <x:c r="H50" s="153"/>
      <x:c r="I50" s="153"/>
      <x:c r="J50" s="153"/>
    </x:row>
    <x:row r="51">
      <x:c r="A51" s="17"/>
      <x:c r="B51" s="17"/>
      <x:c r="C51" s="17"/>
      <x:c r="D51" s="17"/>
      <x:c r="E51" s="17"/>
      <x:c r="F51" s="17"/>
      <x:c r="G51" s="153"/>
      <x:c r="H51" s="153"/>
      <x:c r="I51" s="153"/>
      <x:c r="J51" s="153"/>
    </x:row>
    <x:row r="52">
      <x:c r="A52" s="153"/>
      <x:c r="B52" s="153"/>
      <x:c r="C52" s="153"/>
      <x:c r="D52" s="153"/>
      <x:c r="E52" s="153"/>
      <x:c r="F52" s="153"/>
      <x:c r="G52" s="153"/>
      <x:c r="H52" s="153"/>
      <x:c r="I52" s="153"/>
      <x:c r="J52" s="153"/>
    </x:row>
    <x:row r="53">
      <x:c r="A53" s="153"/>
      <x:c r="B53" s="153"/>
      <x:c r="C53" s="153"/>
      <x:c r="D53" s="153"/>
      <x:c r="E53" s="153"/>
      <x:c r="F53" s="153"/>
      <x:c r="G53" s="153"/>
      <x:c r="H53" s="153"/>
      <x:c r="I53" s="153"/>
      <x:c r="J53" s="153"/>
    </x:row>
    <x:row r="54">
      <x:c r="A54" s="153"/>
      <x:c r="B54" s="153"/>
      <x:c r="C54" s="153"/>
      <x:c r="D54" s="153"/>
      <x:c r="E54" s="153"/>
      <x:c r="F54" s="153"/>
      <x:c r="G54" s="153"/>
      <x:c r="H54" s="153"/>
      <x:c r="I54" s="153"/>
      <x:c r="J54" s="153"/>
    </x:row>
    <x:row r="55">
      <x:c r="A55" s="153"/>
      <x:c r="B55" s="153"/>
      <x:c r="C55" s="153"/>
      <x:c r="D55" s="153"/>
      <x:c r="E55" s="153"/>
      <x:c r="F55" s="153"/>
      <x:c r="G55" s="153"/>
      <x:c r="H55" s="153"/>
      <x:c r="I55" s="153"/>
      <x:c r="J55" s="153"/>
    </x:row>
    <x:row r="56">
      <x:c r="A56" s="153"/>
      <x:c r="B56" s="153"/>
      <x:c r="C56" s="153"/>
      <x:c r="D56" s="153"/>
      <x:c r="E56" s="153"/>
      <x:c r="F56" s="153"/>
      <x:c r="G56" s="153"/>
      <x:c r="H56" s="153"/>
      <x:c r="I56" s="153"/>
      <x:c r="J56" s="153"/>
    </x:row>
    <x:row r="57">
      <x:c r="A57" s="153"/>
      <x:c r="B57" s="153"/>
      <x:c r="C57" s="153"/>
      <x:c r="D57" s="153"/>
      <x:c r="E57" s="153"/>
      <x:c r="F57" s="153"/>
      <x:c r="G57" s="153"/>
      <x:c r="H57" s="153"/>
      <x:c r="I57" s="153"/>
      <x:c r="J57" s="153"/>
    </x:row>
    <x:row r="58">
      <x:c r="A58" s="153"/>
      <x:c r="B58" s="153"/>
      <x:c r="C58" s="153"/>
      <x:c r="D58" s="153"/>
      <x:c r="E58" s="153"/>
      <x:c r="F58" s="153"/>
      <x:c r="G58" s="153"/>
      <x:c r="H58" s="153"/>
      <x:c r="I58" s="153"/>
      <x:c r="J58" s="153"/>
    </x:row>
    <x:row r="59">
      <x:c r="A59" s="153"/>
      <x:c r="B59" s="153"/>
      <x:c r="C59" s="153"/>
      <x:c r="D59" s="153"/>
      <x:c r="E59" s="153"/>
      <x:c r="F59" s="153"/>
      <x:c r="G59" s="153"/>
      <x:c r="H59" s="153"/>
      <x:c r="I59" s="153"/>
      <x:c r="J59" s="153"/>
    </x:row>
    <x:row r="60">
      <x:c r="A60" s="153"/>
      <x:c r="B60" s="153"/>
      <x:c r="C60" s="153"/>
      <x:c r="D60" s="153"/>
      <x:c r="E60" s="153"/>
      <x:c r="F60" s="153"/>
      <x:c r="G60" s="153"/>
      <x:c r="H60" s="153"/>
      <x:c r="I60" s="153"/>
      <x:c r="J60" s="153"/>
    </x:row>
  </x:sheetData>
  <x:mergeCells>
    <x:mergeCell ref="A1:F2"/>
    <x:mergeCell ref="A3:F3"/>
    <x:mergeCell ref="A4:F4"/>
    <x:mergeCell ref="A46:F46"/>
    <x:mergeCell ref="A47:F48"/>
    <x:mergeCell ref="A50:F51"/>
  </x:mergeCells>
  <x:conditionalFormatting sqref="D8:D11">
    <x:cfRule type="expression" dxfId="13" priority="1">
      <x:formula>D8&lt;0</x:formula>
    </x:cfRule>
  </x:conditionalFormatting>
  <x:conditionalFormatting sqref="E15:E36">
    <x:cfRule type="expression" dxfId="14" priority="2">
      <x:formula>E15&gt;0</x:formula>
    </x:cfRule>
  </x:conditionalFormatting>
  <x:conditionalFormatting sqref="D41:D41">
    <x:cfRule type="expression" dxfId="15" priority="3">
      <x:formula>D41&lt;0</x:formula>
    </x:cfRule>
    <x:cfRule type="expression" dxfId="16" priority="4">
      <x:formula>AND(D39&gt;0,D41&gt;=0,D41&lt;100)</x:formula>
    </x:cfRule>
    <x:cfRule type="expression" dxfId="17" priority="5">
      <x:formula>AND(D39&gt;0,D41&gt;=100)</x:formula>
    </x:cfRule>
  </x:conditionalFormatting>
  <x:dataValidations count="1">
    <x:dataValidation type="list" sqref="A15:A36">
      <x:formula1>"Need,Want,Progress"</x:formula1>
    </x:dataValidation>
  </x:dataValidation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24" hidden="0" customWidth="1"/>
    <x:col min="3" max="3" width="13" hidden="0" customWidth="1"/>
    <x:col min="4" max="4" width="13" hidden="0" customWidth="1"/>
    <x:col min="5" max="5" width="13" hidden="0" customWidth="1"/>
    <x:col min="6" max="6" width="22" hidden="0" customWidth="1"/>
  </x:cols>
  <x:sheetData>
    <x:row r="1" ht="28" customHeight="1">
      <x:c r="A1" s="203" t="str">
        <x:v>April Budget</x:v>
      </x:c>
      <x:c r="B1" s="203"/>
      <x:c r="C1" s="203"/>
      <x:c r="D1" s="203"/>
      <x:c r="E1" s="203"/>
      <x:c r="F1" s="203"/>
      <x:c r="G1" s="153"/>
      <x:c r="H1" s="153"/>
      <x:c r="I1" s="153"/>
      <x:c r="J1" s="153"/>
    </x:row>
    <x:row r="2">
      <x:c r="A2" s="203"/>
      <x:c r="B2" s="203"/>
      <x:c r="C2" s="203"/>
      <x:c r="D2" s="203"/>
      <x:c r="E2" s="203"/>
      <x:c r="F2" s="203"/>
      <x:c r="G2" s="153"/>
      <x:c r="H2" s="153"/>
      <x:c r="I2" s="153"/>
      <x:c r="J2" s="153"/>
    </x:row>
    <x:row r="3">
      <x:c r="A3" s="154" t="str">
        <x:v>Enter numbers only in the light-green cells. Gray cells calculate automatically.</x:v>
      </x:c>
      <x:c r="B3" s="154"/>
      <x:c r="C3" s="154"/>
      <x:c r="D3" s="154"/>
      <x:c r="E3" s="154"/>
      <x:c r="F3" s="154"/>
      <x:c r="G3" s="153"/>
      <x:c r="H3" s="153"/>
      <x:c r="I3" s="153"/>
      <x:c r="J3" s="153"/>
    </x:row>
    <x:row r="4">
      <x:c r="A4" s="208" t="str">
        <x:v>Tip: start with take-home income, cover required costs first, then flexible spending and financial progress.</x:v>
      </x:c>
      <x:c r="B4" s="208"/>
      <x:c r="C4" s="208"/>
      <x:c r="D4" s="208"/>
      <x:c r="E4" s="208"/>
      <x:c r="F4" s="208"/>
      <x:c r="G4" s="153"/>
      <x:c r="H4" s="153"/>
      <x:c r="I4" s="153"/>
      <x:c r="J4" s="153"/>
    </x:row>
    <x:row r="5">
      <x:c r="A5" s="155"/>
      <x:c r="B5" s="155"/>
      <x:c r="C5" s="155"/>
      <x:c r="D5" s="155"/>
      <x:c r="E5" s="155"/>
      <x:c r="F5" s="155"/>
      <x:c r="G5" s="153"/>
      <x:c r="H5" s="153"/>
      <x:c r="I5" s="153"/>
      <x:c r="J5" s="153"/>
    </x:row>
    <x:row r="6">
      <x:c r="A6" s="58" t="str">
        <x:v>INCOME</x:v>
      </x:c>
      <x:c r="B6" s="58"/>
      <x:c r="C6" s="58"/>
      <x:c r="D6" s="58"/>
      <x:c r="E6" s="58"/>
      <x:c r="F6" s="58"/>
      <x:c r="G6" s="153"/>
      <x:c r="H6" s="153"/>
      <x:c r="I6" s="153"/>
      <x:c r="J6" s="153"/>
    </x:row>
    <x:row r="7">
      <x:c r="A7" s="231" t="str">
        <x:v>Income source</x:v>
      </x:c>
      <x:c r="B7" s="231" t="str">
        <x:v>Planned</x:v>
      </x:c>
      <x:c r="C7" s="231" t="str">
        <x:v>Actual</x:v>
      </x:c>
      <x:c r="D7" s="231" t="str">
        <x:v>Variance</x:v>
      </x:c>
      <x:c r="E7" s="231" t="str">
        <x:v>Notes</x:v>
      </x:c>
      <x:c r="F7" s="155"/>
      <x:c r="G7" s="153"/>
      <x:c r="H7" s="153"/>
      <x:c r="I7" s="153"/>
      <x:c r="J7" s="153"/>
    </x:row>
    <x:row r="8">
      <x:c r="A8" s="232" t="str">
        <x:v>Paycheck 1</x:v>
      </x:c>
      <x:c r="B8" s="240"/>
      <x:c r="C8" s="240"/>
      <x:c r="D8" s="241" t="n">
        <x:f>C8-B8</x:f>
        <x:v>0</x:v>
      </x:c>
      <x:c r="E8" s="242"/>
      <x:c r="F8" s="155"/>
      <x:c r="G8" s="153"/>
      <x:c r="H8" s="153"/>
      <x:c r="I8" s="153"/>
      <x:c r="J8" s="153"/>
    </x:row>
    <x:row r="9">
      <x:c r="A9" s="232" t="str">
        <x:v>Paycheck 2</x:v>
      </x:c>
      <x:c r="B9" s="240"/>
      <x:c r="C9" s="240"/>
      <x:c r="D9" s="241" t="n">
        <x:f>C9-B9</x:f>
        <x:v>0</x:v>
      </x:c>
      <x:c r="E9" s="242"/>
      <x:c r="F9" s="155"/>
      <x:c r="G9" s="153"/>
      <x:c r="H9" s="153"/>
      <x:c r="I9" s="153"/>
      <x:c r="J9" s="153"/>
    </x:row>
    <x:row r="10">
      <x:c r="A10" s="232" t="str">
        <x:v>Side income</x:v>
      </x:c>
      <x:c r="B10" s="240"/>
      <x:c r="C10" s="240"/>
      <x:c r="D10" s="241" t="n">
        <x:f>C10-B10</x:f>
        <x:v>0</x:v>
      </x:c>
      <x:c r="E10" s="242"/>
      <x:c r="F10" s="155"/>
      <x:c r="G10" s="153"/>
      <x:c r="H10" s="153"/>
      <x:c r="I10" s="153"/>
      <x:c r="J10" s="153"/>
    </x:row>
    <x:row r="11">
      <x:c r="A11" s="232" t="str">
        <x:v>Other income</x:v>
      </x:c>
      <x:c r="B11" s="240"/>
      <x:c r="C11" s="240"/>
      <x:c r="D11" s="241" t="n">
        <x:f>C11-B11</x:f>
        <x:v>0</x:v>
      </x:c>
      <x:c r="E11" s="242"/>
      <x:c r="F11" s="155"/>
      <x:c r="G11" s="153"/>
      <x:c r="H11" s="153"/>
      <x:c r="I11" s="153"/>
      <x:c r="J11" s="153"/>
    </x:row>
    <x:row r="12">
      <x:c r="A12" s="155"/>
      <x:c r="B12" s="155"/>
      <x:c r="C12" s="155"/>
      <x:c r="D12" s="155"/>
      <x:c r="E12" s="155"/>
      <x:c r="F12" s="155"/>
      <x:c r="G12" s="153"/>
      <x:c r="H12" s="153"/>
      <x:c r="I12" s="153"/>
      <x:c r="J12" s="153"/>
    </x:row>
    <x:row r="13">
      <x:c r="A13" s="58" t="str">
        <x:v>EXPENSES &amp; FINANCIAL GOALS</x:v>
      </x:c>
      <x:c r="B13" s="58"/>
      <x:c r="C13" s="58"/>
      <x:c r="D13" s="58"/>
      <x:c r="E13" s="58"/>
      <x:c r="F13" s="58"/>
      <x:c r="G13" s="153"/>
      <x:c r="H13" s="153"/>
      <x:c r="I13" s="153"/>
      <x:c r="J13" s="153"/>
    </x:row>
    <x:row r="14">
      <x:c r="A14" s="25" t="str">
        <x:v>Type</x:v>
      </x:c>
      <x:c r="B14" s="25" t="str">
        <x:v>Category</x:v>
      </x:c>
      <x:c r="C14" s="25" t="str">
        <x:v>Planned</x:v>
      </x:c>
      <x:c r="D14" s="25" t="str">
        <x:v>Actual</x:v>
      </x:c>
      <x:c r="E14" s="25" t="str">
        <x:v>Variance</x:v>
      </x:c>
      <x:c r="F14" s="25" t="str">
        <x:v>Notes</x:v>
      </x:c>
      <x:c r="G14" s="153"/>
      <x:c r="H14" s="153"/>
      <x:c r="I14" s="153"/>
      <x:c r="J14" s="153"/>
    </x:row>
    <x:row r="15">
      <x:c r="A15" s="245" t="str">
        <x:v>Need</x:v>
      </x:c>
      <x:c r="B15" s="242" t="str">
        <x:v>Housing</x:v>
      </x:c>
      <x:c r="C15" s="252"/>
      <x:c r="D15" s="252"/>
      <x:c r="E15" s="233" t="n">
        <x:f>D15-C15</x:f>
        <x:v>0</x:v>
      </x:c>
      <x:c r="F15" s="242"/>
      <x:c r="G15" s="153"/>
      <x:c r="H15" s="153"/>
      <x:c r="I15" s="153"/>
      <x:c r="J15" s="153"/>
    </x:row>
    <x:row r="16">
      <x:c r="A16" s="245" t="str">
        <x:v>Need</x:v>
      </x:c>
      <x:c r="B16" s="242" t="str">
        <x:v>Utilities</x:v>
      </x:c>
      <x:c r="C16" s="252"/>
      <x:c r="D16" s="252"/>
      <x:c r="E16" s="233" t="n">
        <x:f>D16-C16</x:f>
        <x:v>0</x:v>
      </x:c>
      <x:c r="F16" s="242"/>
      <x:c r="G16" s="153"/>
      <x:c r="H16" s="153"/>
      <x:c r="I16" s="153"/>
      <x:c r="J16" s="153"/>
    </x:row>
    <x:row r="17">
      <x:c r="A17" s="245" t="str">
        <x:v>Need</x:v>
      </x:c>
      <x:c r="B17" s="242" t="str">
        <x:v>Phone &amp; internet</x:v>
      </x:c>
      <x:c r="C17" s="252"/>
      <x:c r="D17" s="252"/>
      <x:c r="E17" s="233" t="n">
        <x:f>D17-C17</x:f>
        <x:v>0</x:v>
      </x:c>
      <x:c r="F17" s="242"/>
      <x:c r="G17" s="153"/>
      <x:c r="H17" s="153"/>
      <x:c r="I17" s="153"/>
      <x:c r="J17" s="153"/>
    </x:row>
    <x:row r="18">
      <x:c r="A18" s="245" t="str">
        <x:v>Need</x:v>
      </x:c>
      <x:c r="B18" s="242" t="str">
        <x:v>Groceries &amp; household basics</x:v>
      </x:c>
      <x:c r="C18" s="252"/>
      <x:c r="D18" s="252"/>
      <x:c r="E18" s="233" t="n">
        <x:f>D18-C18</x:f>
        <x:v>0</x:v>
      </x:c>
      <x:c r="F18" s="242"/>
      <x:c r="G18" s="153"/>
      <x:c r="H18" s="153"/>
      <x:c r="I18" s="153"/>
      <x:c r="J18" s="153"/>
    </x:row>
    <x:row r="19">
      <x:c r="A19" s="245" t="str">
        <x:v>Need</x:v>
      </x:c>
      <x:c r="B19" s="242" t="str">
        <x:v>Transport</x:v>
      </x:c>
      <x:c r="C19" s="252"/>
      <x:c r="D19" s="252"/>
      <x:c r="E19" s="233" t="n">
        <x:f>D19-C19</x:f>
        <x:v>0</x:v>
      </x:c>
      <x:c r="F19" s="242"/>
      <x:c r="G19" s="153"/>
      <x:c r="H19" s="153"/>
      <x:c r="I19" s="153"/>
      <x:c r="J19" s="153"/>
    </x:row>
    <x:row r="20">
      <x:c r="A20" s="245" t="str">
        <x:v>Need</x:v>
      </x:c>
      <x:c r="B20" s="242" t="str">
        <x:v>Insurance</x:v>
      </x:c>
      <x:c r="C20" s="252"/>
      <x:c r="D20" s="252"/>
      <x:c r="E20" s="233" t="n">
        <x:f>D20-C20</x:f>
        <x:v>0</x:v>
      </x:c>
      <x:c r="F20" s="242"/>
      <x:c r="G20" s="153"/>
      <x:c r="H20" s="153"/>
      <x:c r="I20" s="153"/>
      <x:c r="J20" s="153"/>
    </x:row>
    <x:row r="21">
      <x:c r="A21" s="245" t="str">
        <x:v>Need</x:v>
      </x:c>
      <x:c r="B21" s="242" t="str">
        <x:v>Medical / care</x:v>
      </x:c>
      <x:c r="C21" s="252"/>
      <x:c r="D21" s="252"/>
      <x:c r="E21" s="233" t="n">
        <x:f>D21-C21</x:f>
        <x:v>0</x:v>
      </x:c>
      <x:c r="F21" s="242"/>
      <x:c r="G21" s="153"/>
      <x:c r="H21" s="153"/>
      <x:c r="I21" s="153"/>
      <x:c r="J21" s="153"/>
    </x:row>
    <x:row r="22">
      <x:c r="A22" s="245" t="str">
        <x:v>Need</x:v>
      </x:c>
      <x:c r="B22" s="242" t="str">
        <x:v>Childcare / school</x:v>
      </x:c>
      <x:c r="C22" s="252"/>
      <x:c r="D22" s="252"/>
      <x:c r="E22" s="233" t="n">
        <x:f>D22-C22</x:f>
        <x:v>0</x:v>
      </x:c>
      <x:c r="F22" s="242"/>
      <x:c r="G22" s="153"/>
      <x:c r="H22" s="153"/>
      <x:c r="I22" s="153"/>
      <x:c r="J22" s="153"/>
    </x:row>
    <x:row r="23">
      <x:c r="A23" s="245" t="str">
        <x:v>Need</x:v>
      </x:c>
      <x:c r="B23" s="242" t="str">
        <x:v>Minimum debt payments</x:v>
      </x:c>
      <x:c r="C23" s="252"/>
      <x:c r="D23" s="252"/>
      <x:c r="E23" s="233" t="n">
        <x:f>D23-C23</x:f>
        <x:v>0</x:v>
      </x:c>
      <x:c r="F23" s="242"/>
      <x:c r="G23" s="153"/>
      <x:c r="H23" s="153"/>
      <x:c r="I23" s="153"/>
      <x:c r="J23" s="153"/>
    </x:row>
    <x:row r="24">
      <x:c r="A24" s="245" t="str">
        <x:v>Need</x:v>
      </x:c>
      <x:c r="B24" s="242" t="str">
        <x:v>Irregular expense buffer</x:v>
      </x:c>
      <x:c r="C24" s="252"/>
      <x:c r="D24" s="252"/>
      <x:c r="E24" s="233" t="n">
        <x:f>D24-C24</x:f>
        <x:v>0</x:v>
      </x:c>
      <x:c r="F24" s="242"/>
      <x:c r="G24" s="153"/>
      <x:c r="H24" s="153"/>
      <x:c r="I24" s="153"/>
      <x:c r="J24" s="153"/>
    </x:row>
    <x:row r="25">
      <x:c r="A25" s="245" t="str">
        <x:v>Need</x:v>
      </x:c>
      <x:c r="B25" s="242" t="str">
        <x:v>Other required</x:v>
      </x:c>
      <x:c r="C25" s="252"/>
      <x:c r="D25" s="252"/>
      <x:c r="E25" s="233" t="n">
        <x:f>D25-C25</x:f>
        <x:v>0</x:v>
      </x:c>
      <x:c r="F25" s="242"/>
      <x:c r="G25" s="153"/>
      <x:c r="H25" s="153"/>
      <x:c r="I25" s="153"/>
      <x:c r="J25" s="153"/>
    </x:row>
    <x:row r="26">
      <x:c r="A26" s="248" t="str">
        <x:v>Want</x:v>
      </x:c>
      <x:c r="B26" s="242" t="str">
        <x:v>Dining out</x:v>
      </x:c>
      <x:c r="C26" s="252"/>
      <x:c r="D26" s="252"/>
      <x:c r="E26" s="233" t="n">
        <x:f>D26-C26</x:f>
        <x:v>0</x:v>
      </x:c>
      <x:c r="F26" s="242"/>
      <x:c r="G26" s="153"/>
      <x:c r="H26" s="153"/>
      <x:c r="I26" s="153"/>
      <x:c r="J26" s="153"/>
    </x:row>
    <x:row r="27">
      <x:c r="A27" s="248" t="str">
        <x:v>Want</x:v>
      </x:c>
      <x:c r="B27" s="242" t="str">
        <x:v>Subscriptions</x:v>
      </x:c>
      <x:c r="C27" s="252"/>
      <x:c r="D27" s="252"/>
      <x:c r="E27" s="233" t="n">
        <x:f>D27-C27</x:f>
        <x:v>0</x:v>
      </x:c>
      <x:c r="F27" s="242"/>
      <x:c r="G27" s="153"/>
      <x:c r="H27" s="153"/>
      <x:c r="I27" s="153"/>
      <x:c r="J27" s="153"/>
    </x:row>
    <x:row r="28">
      <x:c r="A28" s="248" t="str">
        <x:v>Want</x:v>
      </x:c>
      <x:c r="B28" s="242" t="str">
        <x:v>Shopping</x:v>
      </x:c>
      <x:c r="C28" s="252"/>
      <x:c r="D28" s="252"/>
      <x:c r="E28" s="233" t="n">
        <x:f>D28-C28</x:f>
        <x:v>0</x:v>
      </x:c>
      <x:c r="F28" s="242"/>
      <x:c r="G28" s="153"/>
      <x:c r="H28" s="153"/>
      <x:c r="I28" s="153"/>
      <x:c r="J28" s="153"/>
    </x:row>
    <x:row r="29">
      <x:c r="A29" s="248" t="str">
        <x:v>Want</x:v>
      </x:c>
      <x:c r="B29" s="242" t="str">
        <x:v>Entertainment</x:v>
      </x:c>
      <x:c r="C29" s="252"/>
      <x:c r="D29" s="252"/>
      <x:c r="E29" s="233" t="n">
        <x:f>D29-C29</x:f>
        <x:v>0</x:v>
      </x:c>
      <x:c r="F29" s="242"/>
      <x:c r="G29" s="153"/>
      <x:c r="H29" s="153"/>
      <x:c r="I29" s="153"/>
      <x:c r="J29" s="153"/>
    </x:row>
    <x:row r="30">
      <x:c r="A30" s="248" t="str">
        <x:v>Want</x:v>
      </x:c>
      <x:c r="B30" s="242" t="str">
        <x:v>Hobbies / personal</x:v>
      </x:c>
      <x:c r="C30" s="252"/>
      <x:c r="D30" s="252"/>
      <x:c r="E30" s="233" t="n">
        <x:f>D30-C30</x:f>
        <x:v>0</x:v>
      </x:c>
      <x:c r="F30" s="242"/>
      <x:c r="G30" s="153"/>
      <x:c r="H30" s="153"/>
      <x:c r="I30" s="153"/>
      <x:c r="J30" s="153"/>
    </x:row>
    <x:row r="31">
      <x:c r="A31" s="248" t="str">
        <x:v>Want</x:v>
      </x:c>
      <x:c r="B31" s="242" t="str">
        <x:v>Other flexible</x:v>
      </x:c>
      <x:c r="C31" s="252"/>
      <x:c r="D31" s="252"/>
      <x:c r="E31" s="233" t="n">
        <x:f>D31-C31</x:f>
        <x:v>0</x:v>
      </x:c>
      <x:c r="F31" s="242"/>
      <x:c r="G31" s="153"/>
      <x:c r="H31" s="153"/>
      <x:c r="I31" s="153"/>
      <x:c r="J31" s="153"/>
    </x:row>
    <x:row r="32">
      <x:c r="A32" s="309" t="str">
        <x:v>Progress</x:v>
      </x:c>
      <x:c r="B32" s="242" t="str">
        <x:v>Emergency fund</x:v>
      </x:c>
      <x:c r="C32" s="252"/>
      <x:c r="D32" s="252"/>
      <x:c r="E32" s="233" t="n">
        <x:f>D32-C32</x:f>
        <x:v>0</x:v>
      </x:c>
      <x:c r="F32" s="242"/>
      <x:c r="G32" s="153"/>
      <x:c r="H32" s="153"/>
      <x:c r="I32" s="153"/>
      <x:c r="J32" s="153"/>
    </x:row>
    <x:row r="33">
      <x:c r="A33" s="309" t="str">
        <x:v>Progress</x:v>
      </x:c>
      <x:c r="B33" s="242" t="str">
        <x:v>Sinking funds</x:v>
      </x:c>
      <x:c r="C33" s="252"/>
      <x:c r="D33" s="252"/>
      <x:c r="E33" s="233" t="n">
        <x:f>D33-C33</x:f>
        <x:v>0</x:v>
      </x:c>
      <x:c r="F33" s="242"/>
      <x:c r="G33" s="153"/>
      <x:c r="H33" s="153"/>
      <x:c r="I33" s="153"/>
      <x:c r="J33" s="153"/>
    </x:row>
    <x:row r="34">
      <x:c r="A34" s="309" t="str">
        <x:v>Progress</x:v>
      </x:c>
      <x:c r="B34" s="242" t="str">
        <x:v>Other savings goals</x:v>
      </x:c>
      <x:c r="C34" s="252"/>
      <x:c r="D34" s="252"/>
      <x:c r="E34" s="233" t="n">
        <x:f>D34-C34</x:f>
        <x:v>0</x:v>
      </x:c>
      <x:c r="F34" s="242"/>
      <x:c r="G34" s="153"/>
      <x:c r="H34" s="153"/>
      <x:c r="I34" s="153"/>
      <x:c r="J34" s="153"/>
    </x:row>
    <x:row r="35">
      <x:c r="A35" s="309" t="str">
        <x:v>Progress</x:v>
      </x:c>
      <x:c r="B35" s="242" t="str">
        <x:v>Extra debt payment</x:v>
      </x:c>
      <x:c r="C35" s="252"/>
      <x:c r="D35" s="252"/>
      <x:c r="E35" s="233" t="n">
        <x:f>D35-C35</x:f>
        <x:v>0</x:v>
      </x:c>
      <x:c r="F35" s="242"/>
      <x:c r="G35" s="153"/>
      <x:c r="H35" s="153"/>
      <x:c r="I35" s="153"/>
      <x:c r="J35" s="153"/>
    </x:row>
    <x:row r="36">
      <x:c r="A36" s="309" t="str">
        <x:v>Progress</x:v>
      </x:c>
      <x:c r="B36" s="242" t="str">
        <x:v>Other financial progress</x:v>
      </x:c>
      <x:c r="C36" s="252"/>
      <x:c r="D36" s="252"/>
      <x:c r="E36" s="233" t="n">
        <x:f>D36-C36</x:f>
        <x:v>0</x:v>
      </x:c>
      <x:c r="F36" s="242"/>
      <x:c r="G36" s="153"/>
      <x:c r="H36" s="153"/>
      <x:c r="I36" s="153"/>
      <x:c r="J36" s="153"/>
    </x:row>
    <x:row r="37">
      <x:c r="A37" s="155"/>
      <x:c r="B37" s="155"/>
      <x:c r="C37" s="155"/>
      <x:c r="D37" s="155"/>
      <x:c r="E37" s="155"/>
      <x:c r="F37" s="155"/>
      <x:c r="G37" s="153"/>
      <x:c r="H37" s="153"/>
      <x:c r="I37" s="153"/>
      <x:c r="J37" s="153"/>
    </x:row>
    <x:row r="38">
      <x:c r="A38" s="58" t="str">
        <x:v>MONTH SUMMARY</x:v>
      </x:c>
      <x:c r="B38" s="58"/>
      <x:c r="C38" s="58"/>
      <x:c r="D38" s="58"/>
      <x:c r="E38" s="58"/>
      <x:c r="F38" s="58"/>
      <x:c r="G38" s="153"/>
      <x:c r="H38" s="153"/>
      <x:c r="I38" s="153"/>
      <x:c r="J38" s="153"/>
    </x:row>
    <x:row r="39" ht="24" customHeight="1">
      <x:c r="A39" s="255" t="str">
        <x:v>Planned income</x:v>
      </x:c>
      <x:c r="B39" s="259" t="n">
        <x:f>SUM(B8:B11)</x:f>
        <x:v>0</x:v>
      </x:c>
      <x:c r="C39" s="256" t="str">
        <x:v>Actual income</x:v>
      </x:c>
      <x:c r="D39" s="312" t="n">
        <x:f>SUM(C8:C11)</x:f>
        <x:v>0</x:v>
      </x:c>
      <x:c r="E39" s="155"/>
      <x:c r="F39" s="155"/>
      <x:c r="G39" s="153"/>
      <x:c r="H39" s="153"/>
      <x:c r="I39" s="153"/>
      <x:c r="J39" s="153"/>
    </x:row>
    <x:row r="40" ht="24" customHeight="1">
      <x:c r="A40" s="255" t="str">
        <x:v>Planned spending</x:v>
      </x:c>
      <x:c r="B40" s="259" t="n">
        <x:f>SUM(C15:C36)</x:f>
        <x:v>0</x:v>
      </x:c>
      <x:c r="C40" s="256" t="str">
        <x:v>Actual spending</x:v>
      </x:c>
      <x:c r="D40" s="312" t="n">
        <x:f>SUM(D15:D36)</x:f>
        <x:v>0</x:v>
      </x:c>
      <x:c r="E40" s="155"/>
      <x:c r="F40" s="155"/>
      <x:c r="G40" s="153"/>
      <x:c r="H40" s="153"/>
      <x:c r="I40" s="153"/>
      <x:c r="J40" s="153"/>
    </x:row>
    <x:row r="41" ht="24" customHeight="1">
      <x:c r="A41" s="255" t="str">
        <x:v>Planned leftover</x:v>
      </x:c>
      <x:c r="B41" s="259" t="n">
        <x:f>B39-B40</x:f>
        <x:v>0</x:v>
      </x:c>
      <x:c r="C41" s="315" t="str">
        <x:v>Actual leftover</x:v>
      </x:c>
      <x:c r="D41" s="315" t="n">
        <x:f>D39-D40</x:f>
        <x:v>0</x:v>
      </x:c>
      <x:c r="E41" s="155"/>
      <x:c r="F41" s="155"/>
      <x:c r="G41" s="153"/>
      <x:c r="H41" s="153"/>
      <x:c r="I41" s="153"/>
      <x:c r="J41" s="153"/>
    </x:row>
    <x:row r="42" ht="24" customHeight="1">
      <x:c r="A42" s="255" t="str">
        <x:v>Needs %</x:v>
      </x:c>
      <x:c r="B42" s="260" t="n">
        <x:f>IF(B39=0,0,SUMIF(A15:A36,"Need",C15:C36)/B39)</x:f>
        <x:v>0</x:v>
      </x:c>
      <x:c r="C42" s="257" t="str">
        <x:v>Actual needs %</x:v>
      </x:c>
      <x:c r="D42" s="313" t="n">
        <x:f>IF(D39=0,0,SUMIF(A15:A36,"Need",D15:D36)/D39)</x:f>
        <x:v>0</x:v>
      </x:c>
      <x:c r="E42" s="155"/>
      <x:c r="F42" s="155"/>
      <x:c r="G42" s="153"/>
      <x:c r="H42" s="153"/>
      <x:c r="I42" s="153"/>
      <x:c r="J42" s="153"/>
    </x:row>
    <x:row r="43" ht="24" customHeight="1">
      <x:c r="A43" s="255" t="str">
        <x:v>Wants %</x:v>
      </x:c>
      <x:c r="B43" s="260" t="n">
        <x:f>IF(B39=0,0,SUMIF(A15:A36,"Want",C15:C36)/B39)</x:f>
        <x:v>0</x:v>
      </x:c>
      <x:c r="C43" s="257" t="str">
        <x:v>Actual wants %</x:v>
      </x:c>
      <x:c r="D43" s="313" t="n">
        <x:f>IF(D39=0,0,SUMIF(A15:A36,"Want",D15:D36)/D39)</x:f>
        <x:v>0</x:v>
      </x:c>
      <x:c r="E43" s="155"/>
      <x:c r="F43" s="155"/>
      <x:c r="G43" s="153"/>
      <x:c r="H43" s="153"/>
      <x:c r="I43" s="153"/>
      <x:c r="J43" s="153"/>
    </x:row>
    <x:row r="44" ht="24" customHeight="1">
      <x:c r="A44" s="255" t="str">
        <x:v>Progress %</x:v>
      </x:c>
      <x:c r="B44" s="260" t="n">
        <x:f>IF(B39=0,0,SUMIF(A15:A36,"Progress",C15:C36)/B39)</x:f>
        <x:v>0</x:v>
      </x:c>
      <x:c r="C44" s="257" t="str">
        <x:v>Actual progress %</x:v>
      </x:c>
      <x:c r="D44" s="313" t="n">
        <x:f>IF(D39=0,0,SUMIF(A15:A36,"Progress",D15:D36)/D39)</x:f>
        <x:v>0</x:v>
      </x:c>
      <x:c r="E44" s="155"/>
      <x:c r="F44" s="155"/>
      <x:c r="G44" s="153"/>
      <x:c r="H44" s="153"/>
      <x:c r="I44" s="153"/>
      <x:c r="J44" s="153"/>
    </x:row>
    <x:row r="45">
      <x:c r="A45" s="155"/>
      <x:c r="B45" s="155"/>
      <x:c r="C45" s="155"/>
      <x:c r="D45" s="155"/>
      <x:c r="E45" s="155"/>
      <x:c r="F45" s="155"/>
      <x:c r="G45" s="153"/>
      <x:c r="H45" s="153"/>
      <x:c r="I45" s="153"/>
      <x:c r="J45" s="153"/>
    </x:row>
    <x:row r="46">
      <x:c r="A46" s="58" t="str">
        <x:v>MONTHLY READ</x:v>
      </x:c>
      <x:c r="B46" s="58"/>
      <x:c r="C46" s="58"/>
      <x:c r="D46" s="58"/>
      <x:c r="E46" s="58"/>
      <x:c r="F46" s="58"/>
      <x:c r="G46" s="153"/>
      <x:c r="H46" s="153"/>
      <x:c r="I46" s="153"/>
      <x:c r="J46" s="153"/>
    </x:row>
    <x:row r="47">
      <x:c r="A47" s="269" t="str">
        <x:f>IF(D39=0,"Add your actual take-home income to see the monthly result.",IF(D41&lt;0,"Shortfall: planned spending is above actual income. Protect essentials and minimum debt payments first.",IF(D41&lt;100,"Tight month: the budget balances, but there is little room for surprises.","Surplus: the month works. Give the leftover one clear job.")))</x:f>
        <x:v>Add your actual take-home income to see the monthly result.</x:v>
      </x:c>
      <x:c r="B47" s="269"/>
      <x:c r="C47" s="269"/>
      <x:c r="D47" s="269"/>
      <x:c r="E47" s="269"/>
      <x:c r="F47" s="269"/>
      <x:c r="G47" s="153"/>
      <x:c r="H47" s="153"/>
      <x:c r="I47" s="153"/>
      <x:c r="J47" s="153"/>
    </x:row>
    <x:row r="48">
      <x:c r="A48" s="269"/>
      <x:c r="B48" s="269"/>
      <x:c r="C48" s="269"/>
      <x:c r="D48" s="269"/>
      <x:c r="E48" s="269"/>
      <x:c r="F48" s="269"/>
      <x:c r="G48" s="153"/>
      <x:c r="H48" s="153"/>
      <x:c r="I48" s="153"/>
      <x:c r="J48" s="153"/>
    </x:row>
    <x:row r="49">
      <x:c r="A49" s="155"/>
      <x:c r="B49" s="155"/>
      <x:c r="C49" s="155"/>
      <x:c r="D49" s="155"/>
      <x:c r="E49" s="155"/>
      <x:c r="F49" s="155"/>
      <x:c r="G49" s="153"/>
      <x:c r="H49" s="153"/>
      <x:c r="I49" s="153"/>
      <x:c r="J49" s="153"/>
    </x:row>
    <x:row r="50">
      <x:c r="A50" s="317" t="str">
        <x:v>Need a fast check instead? Use the free Budget Beyond calculator: https://budgetbeyond.com/budget-planner/</x:v>
      </x:c>
      <x:c r="B50" s="317"/>
      <x:c r="C50" s="317"/>
      <x:c r="D50" s="317"/>
      <x:c r="E50" s="317"/>
      <x:c r="F50" s="317"/>
      <x:c r="G50" s="153"/>
      <x:c r="H50" s="153"/>
      <x:c r="I50" s="153"/>
      <x:c r="J50" s="153"/>
    </x:row>
    <x:row r="51">
      <x:c r="A51" s="17"/>
      <x:c r="B51" s="17"/>
      <x:c r="C51" s="17"/>
      <x:c r="D51" s="17"/>
      <x:c r="E51" s="17"/>
      <x:c r="F51" s="17"/>
      <x:c r="G51" s="153"/>
      <x:c r="H51" s="153"/>
      <x:c r="I51" s="153"/>
      <x:c r="J51" s="153"/>
    </x:row>
    <x:row r="52">
      <x:c r="A52" s="153"/>
      <x:c r="B52" s="153"/>
      <x:c r="C52" s="153"/>
      <x:c r="D52" s="153"/>
      <x:c r="E52" s="153"/>
      <x:c r="F52" s="153"/>
      <x:c r="G52" s="153"/>
      <x:c r="H52" s="153"/>
      <x:c r="I52" s="153"/>
      <x:c r="J52" s="153"/>
    </x:row>
    <x:row r="53">
      <x:c r="A53" s="153"/>
      <x:c r="B53" s="153"/>
      <x:c r="C53" s="153"/>
      <x:c r="D53" s="153"/>
      <x:c r="E53" s="153"/>
      <x:c r="F53" s="153"/>
      <x:c r="G53" s="153"/>
      <x:c r="H53" s="153"/>
      <x:c r="I53" s="153"/>
      <x:c r="J53" s="153"/>
    </x:row>
    <x:row r="54">
      <x:c r="A54" s="153"/>
      <x:c r="B54" s="153"/>
      <x:c r="C54" s="153"/>
      <x:c r="D54" s="153"/>
      <x:c r="E54" s="153"/>
      <x:c r="F54" s="153"/>
      <x:c r="G54" s="153"/>
      <x:c r="H54" s="153"/>
      <x:c r="I54" s="153"/>
      <x:c r="J54" s="153"/>
    </x:row>
    <x:row r="55">
      <x:c r="A55" s="153"/>
      <x:c r="B55" s="153"/>
      <x:c r="C55" s="153"/>
      <x:c r="D55" s="153"/>
      <x:c r="E55" s="153"/>
      <x:c r="F55" s="153"/>
      <x:c r="G55" s="153"/>
      <x:c r="H55" s="153"/>
      <x:c r="I55" s="153"/>
      <x:c r="J55" s="153"/>
    </x:row>
    <x:row r="56">
      <x:c r="A56" s="153"/>
      <x:c r="B56" s="153"/>
      <x:c r="C56" s="153"/>
      <x:c r="D56" s="153"/>
      <x:c r="E56" s="153"/>
      <x:c r="F56" s="153"/>
      <x:c r="G56" s="153"/>
      <x:c r="H56" s="153"/>
      <x:c r="I56" s="153"/>
      <x:c r="J56" s="153"/>
    </x:row>
    <x:row r="57">
      <x:c r="A57" s="153"/>
      <x:c r="B57" s="153"/>
      <x:c r="C57" s="153"/>
      <x:c r="D57" s="153"/>
      <x:c r="E57" s="153"/>
      <x:c r="F57" s="153"/>
      <x:c r="G57" s="153"/>
      <x:c r="H57" s="153"/>
      <x:c r="I57" s="153"/>
      <x:c r="J57" s="153"/>
    </x:row>
    <x:row r="58">
      <x:c r="A58" s="153"/>
      <x:c r="B58" s="153"/>
      <x:c r="C58" s="153"/>
      <x:c r="D58" s="153"/>
      <x:c r="E58" s="153"/>
      <x:c r="F58" s="153"/>
      <x:c r="G58" s="153"/>
      <x:c r="H58" s="153"/>
      <x:c r="I58" s="153"/>
      <x:c r="J58" s="153"/>
    </x:row>
    <x:row r="59">
      <x:c r="A59" s="153"/>
      <x:c r="B59" s="153"/>
      <x:c r="C59" s="153"/>
      <x:c r="D59" s="153"/>
      <x:c r="E59" s="153"/>
      <x:c r="F59" s="153"/>
      <x:c r="G59" s="153"/>
      <x:c r="H59" s="153"/>
      <x:c r="I59" s="153"/>
      <x:c r="J59" s="153"/>
    </x:row>
    <x:row r="60">
      <x:c r="A60" s="153"/>
      <x:c r="B60" s="153"/>
      <x:c r="C60" s="153"/>
      <x:c r="D60" s="153"/>
      <x:c r="E60" s="153"/>
      <x:c r="F60" s="153"/>
      <x:c r="G60" s="153"/>
      <x:c r="H60" s="153"/>
      <x:c r="I60" s="153"/>
      <x:c r="J60" s="153"/>
    </x:row>
  </x:sheetData>
  <x:mergeCells>
    <x:mergeCell ref="A1:F2"/>
    <x:mergeCell ref="A3:F3"/>
    <x:mergeCell ref="A4:F4"/>
    <x:mergeCell ref="A46:F46"/>
    <x:mergeCell ref="A47:F48"/>
    <x:mergeCell ref="A50:F51"/>
  </x:mergeCells>
  <x:conditionalFormatting sqref="D8:D11">
    <x:cfRule type="expression" dxfId="18" priority="1">
      <x:formula>D8&lt;0</x:formula>
    </x:cfRule>
  </x:conditionalFormatting>
  <x:conditionalFormatting sqref="E15:E36">
    <x:cfRule type="expression" dxfId="19" priority="2">
      <x:formula>E15&gt;0</x:formula>
    </x:cfRule>
  </x:conditionalFormatting>
  <x:conditionalFormatting sqref="D41:D41">
    <x:cfRule type="expression" dxfId="20" priority="3">
      <x:formula>D41&lt;0</x:formula>
    </x:cfRule>
    <x:cfRule type="expression" dxfId="21" priority="4">
      <x:formula>AND(D39&gt;0,D41&gt;=0,D41&lt;100)</x:formula>
    </x:cfRule>
    <x:cfRule type="expression" dxfId="22" priority="5">
      <x:formula>AND(D39&gt;0,D41&gt;=100)</x:formula>
    </x:cfRule>
  </x:conditionalFormatting>
  <x:dataValidations count="1">
    <x:dataValidation type="list" sqref="A15:A36">
      <x:formula1>"Need,Want,Progress"</x:formula1>
    </x:dataValidation>
  </x:dataValidation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24" hidden="0" customWidth="1"/>
    <x:col min="3" max="3" width="13" hidden="0" customWidth="1"/>
    <x:col min="4" max="4" width="13" hidden="0" customWidth="1"/>
    <x:col min="5" max="5" width="13" hidden="0" customWidth="1"/>
    <x:col min="6" max="6" width="22" hidden="0" customWidth="1"/>
  </x:cols>
  <x:sheetData>
    <x:row r="1" ht="28" customHeight="1">
      <x:c r="A1" s="203" t="str">
        <x:v>May Budget</x:v>
      </x:c>
      <x:c r="B1" s="203"/>
      <x:c r="C1" s="203"/>
      <x:c r="D1" s="203"/>
      <x:c r="E1" s="203"/>
      <x:c r="F1" s="203"/>
      <x:c r="G1" s="153"/>
      <x:c r="H1" s="153"/>
      <x:c r="I1" s="153"/>
      <x:c r="J1" s="153"/>
    </x:row>
    <x:row r="2">
      <x:c r="A2" s="203"/>
      <x:c r="B2" s="203"/>
      <x:c r="C2" s="203"/>
      <x:c r="D2" s="203"/>
      <x:c r="E2" s="203"/>
      <x:c r="F2" s="203"/>
      <x:c r="G2" s="153"/>
      <x:c r="H2" s="153"/>
      <x:c r="I2" s="153"/>
      <x:c r="J2" s="153"/>
    </x:row>
    <x:row r="3">
      <x:c r="A3" s="154" t="str">
        <x:v>Enter numbers only in the light-green cells. Gray cells calculate automatically.</x:v>
      </x:c>
      <x:c r="B3" s="154"/>
      <x:c r="C3" s="154"/>
      <x:c r="D3" s="154"/>
      <x:c r="E3" s="154"/>
      <x:c r="F3" s="154"/>
      <x:c r="G3" s="153"/>
      <x:c r="H3" s="153"/>
      <x:c r="I3" s="153"/>
      <x:c r="J3" s="153"/>
    </x:row>
    <x:row r="4">
      <x:c r="A4" s="208" t="str">
        <x:v>Tip: start with take-home income, cover required costs first, then flexible spending and financial progress.</x:v>
      </x:c>
      <x:c r="B4" s="208"/>
      <x:c r="C4" s="208"/>
      <x:c r="D4" s="208"/>
      <x:c r="E4" s="208"/>
      <x:c r="F4" s="208"/>
      <x:c r="G4" s="153"/>
      <x:c r="H4" s="153"/>
      <x:c r="I4" s="153"/>
      <x:c r="J4" s="153"/>
    </x:row>
    <x:row r="5">
      <x:c r="A5" s="155"/>
      <x:c r="B5" s="155"/>
      <x:c r="C5" s="155"/>
      <x:c r="D5" s="155"/>
      <x:c r="E5" s="155"/>
      <x:c r="F5" s="155"/>
      <x:c r="G5" s="153"/>
      <x:c r="H5" s="153"/>
      <x:c r="I5" s="153"/>
      <x:c r="J5" s="153"/>
    </x:row>
    <x:row r="6">
      <x:c r="A6" s="58" t="str">
        <x:v>INCOME</x:v>
      </x:c>
      <x:c r="B6" s="58"/>
      <x:c r="C6" s="58"/>
      <x:c r="D6" s="58"/>
      <x:c r="E6" s="58"/>
      <x:c r="F6" s="58"/>
      <x:c r="G6" s="153"/>
      <x:c r="H6" s="153"/>
      <x:c r="I6" s="153"/>
      <x:c r="J6" s="153"/>
    </x:row>
    <x:row r="7">
      <x:c r="A7" s="231" t="str">
        <x:v>Income source</x:v>
      </x:c>
      <x:c r="B7" s="231" t="str">
        <x:v>Planned</x:v>
      </x:c>
      <x:c r="C7" s="231" t="str">
        <x:v>Actual</x:v>
      </x:c>
      <x:c r="D7" s="231" t="str">
        <x:v>Variance</x:v>
      </x:c>
      <x:c r="E7" s="231" t="str">
        <x:v>Notes</x:v>
      </x:c>
      <x:c r="F7" s="155"/>
      <x:c r="G7" s="153"/>
      <x:c r="H7" s="153"/>
      <x:c r="I7" s="153"/>
      <x:c r="J7" s="153"/>
    </x:row>
    <x:row r="8">
      <x:c r="A8" s="232" t="str">
        <x:v>Paycheck 1</x:v>
      </x:c>
      <x:c r="B8" s="240"/>
      <x:c r="C8" s="240"/>
      <x:c r="D8" s="241" t="n">
        <x:f>C8-B8</x:f>
        <x:v>0</x:v>
      </x:c>
      <x:c r="E8" s="242"/>
      <x:c r="F8" s="155"/>
      <x:c r="G8" s="153"/>
      <x:c r="H8" s="153"/>
      <x:c r="I8" s="153"/>
      <x:c r="J8" s="153"/>
    </x:row>
    <x:row r="9">
      <x:c r="A9" s="232" t="str">
        <x:v>Paycheck 2</x:v>
      </x:c>
      <x:c r="B9" s="240"/>
      <x:c r="C9" s="240"/>
      <x:c r="D9" s="241" t="n">
        <x:f>C9-B9</x:f>
        <x:v>0</x:v>
      </x:c>
      <x:c r="E9" s="242"/>
      <x:c r="F9" s="155"/>
      <x:c r="G9" s="153"/>
      <x:c r="H9" s="153"/>
      <x:c r="I9" s="153"/>
      <x:c r="J9" s="153"/>
    </x:row>
    <x:row r="10">
      <x:c r="A10" s="232" t="str">
        <x:v>Side income</x:v>
      </x:c>
      <x:c r="B10" s="240"/>
      <x:c r="C10" s="240"/>
      <x:c r="D10" s="241" t="n">
        <x:f>C10-B10</x:f>
        <x:v>0</x:v>
      </x:c>
      <x:c r="E10" s="242"/>
      <x:c r="F10" s="155"/>
      <x:c r="G10" s="153"/>
      <x:c r="H10" s="153"/>
      <x:c r="I10" s="153"/>
      <x:c r="J10" s="153"/>
    </x:row>
    <x:row r="11">
      <x:c r="A11" s="232" t="str">
        <x:v>Other income</x:v>
      </x:c>
      <x:c r="B11" s="240"/>
      <x:c r="C11" s="240"/>
      <x:c r="D11" s="241" t="n">
        <x:f>C11-B11</x:f>
        <x:v>0</x:v>
      </x:c>
      <x:c r="E11" s="242"/>
      <x:c r="F11" s="155"/>
      <x:c r="G11" s="153"/>
      <x:c r="H11" s="153"/>
      <x:c r="I11" s="153"/>
      <x:c r="J11" s="153"/>
    </x:row>
    <x:row r="12">
      <x:c r="A12" s="155"/>
      <x:c r="B12" s="155"/>
      <x:c r="C12" s="155"/>
      <x:c r="D12" s="155"/>
      <x:c r="E12" s="155"/>
      <x:c r="F12" s="155"/>
      <x:c r="G12" s="153"/>
      <x:c r="H12" s="153"/>
      <x:c r="I12" s="153"/>
      <x:c r="J12" s="153"/>
    </x:row>
    <x:row r="13">
      <x:c r="A13" s="58" t="str">
        <x:v>EXPENSES &amp; FINANCIAL GOALS</x:v>
      </x:c>
      <x:c r="B13" s="58"/>
      <x:c r="C13" s="58"/>
      <x:c r="D13" s="58"/>
      <x:c r="E13" s="58"/>
      <x:c r="F13" s="58"/>
      <x:c r="G13" s="153"/>
      <x:c r="H13" s="153"/>
      <x:c r="I13" s="153"/>
      <x:c r="J13" s="153"/>
    </x:row>
    <x:row r="14">
      <x:c r="A14" s="25" t="str">
        <x:v>Type</x:v>
      </x:c>
      <x:c r="B14" s="25" t="str">
        <x:v>Category</x:v>
      </x:c>
      <x:c r="C14" s="25" t="str">
        <x:v>Planned</x:v>
      </x:c>
      <x:c r="D14" s="25" t="str">
        <x:v>Actual</x:v>
      </x:c>
      <x:c r="E14" s="25" t="str">
        <x:v>Variance</x:v>
      </x:c>
      <x:c r="F14" s="25" t="str">
        <x:v>Notes</x:v>
      </x:c>
      <x:c r="G14" s="153"/>
      <x:c r="H14" s="153"/>
      <x:c r="I14" s="153"/>
      <x:c r="J14" s="153"/>
    </x:row>
    <x:row r="15">
      <x:c r="A15" s="245" t="str">
        <x:v>Need</x:v>
      </x:c>
      <x:c r="B15" s="242" t="str">
        <x:v>Housing</x:v>
      </x:c>
      <x:c r="C15" s="252"/>
      <x:c r="D15" s="252"/>
      <x:c r="E15" s="233" t="n">
        <x:f>D15-C15</x:f>
        <x:v>0</x:v>
      </x:c>
      <x:c r="F15" s="242"/>
      <x:c r="G15" s="153"/>
      <x:c r="H15" s="153"/>
      <x:c r="I15" s="153"/>
      <x:c r="J15" s="153"/>
    </x:row>
    <x:row r="16">
      <x:c r="A16" s="245" t="str">
        <x:v>Need</x:v>
      </x:c>
      <x:c r="B16" s="242" t="str">
        <x:v>Utilities</x:v>
      </x:c>
      <x:c r="C16" s="252"/>
      <x:c r="D16" s="252"/>
      <x:c r="E16" s="233" t="n">
        <x:f>D16-C16</x:f>
        <x:v>0</x:v>
      </x:c>
      <x:c r="F16" s="242"/>
      <x:c r="G16" s="153"/>
      <x:c r="H16" s="153"/>
      <x:c r="I16" s="153"/>
      <x:c r="J16" s="153"/>
    </x:row>
    <x:row r="17">
      <x:c r="A17" s="245" t="str">
        <x:v>Need</x:v>
      </x:c>
      <x:c r="B17" s="242" t="str">
        <x:v>Phone &amp; internet</x:v>
      </x:c>
      <x:c r="C17" s="252"/>
      <x:c r="D17" s="252"/>
      <x:c r="E17" s="233" t="n">
        <x:f>D17-C17</x:f>
        <x:v>0</x:v>
      </x:c>
      <x:c r="F17" s="242"/>
      <x:c r="G17" s="153"/>
      <x:c r="H17" s="153"/>
      <x:c r="I17" s="153"/>
      <x:c r="J17" s="153"/>
    </x:row>
    <x:row r="18">
      <x:c r="A18" s="245" t="str">
        <x:v>Need</x:v>
      </x:c>
      <x:c r="B18" s="242" t="str">
        <x:v>Groceries &amp; household basics</x:v>
      </x:c>
      <x:c r="C18" s="252"/>
      <x:c r="D18" s="252"/>
      <x:c r="E18" s="233" t="n">
        <x:f>D18-C18</x:f>
        <x:v>0</x:v>
      </x:c>
      <x:c r="F18" s="242"/>
      <x:c r="G18" s="153"/>
      <x:c r="H18" s="153"/>
      <x:c r="I18" s="153"/>
      <x:c r="J18" s="153"/>
    </x:row>
    <x:row r="19">
      <x:c r="A19" s="245" t="str">
        <x:v>Need</x:v>
      </x:c>
      <x:c r="B19" s="242" t="str">
        <x:v>Transport</x:v>
      </x:c>
      <x:c r="C19" s="252"/>
      <x:c r="D19" s="252"/>
      <x:c r="E19" s="233" t="n">
        <x:f>D19-C19</x:f>
        <x:v>0</x:v>
      </x:c>
      <x:c r="F19" s="242"/>
      <x:c r="G19" s="153"/>
      <x:c r="H19" s="153"/>
      <x:c r="I19" s="153"/>
      <x:c r="J19" s="153"/>
    </x:row>
    <x:row r="20">
      <x:c r="A20" s="245" t="str">
        <x:v>Need</x:v>
      </x:c>
      <x:c r="B20" s="242" t="str">
        <x:v>Insurance</x:v>
      </x:c>
      <x:c r="C20" s="252"/>
      <x:c r="D20" s="252"/>
      <x:c r="E20" s="233" t="n">
        <x:f>D20-C20</x:f>
        <x:v>0</x:v>
      </x:c>
      <x:c r="F20" s="242"/>
      <x:c r="G20" s="153"/>
      <x:c r="H20" s="153"/>
      <x:c r="I20" s="153"/>
      <x:c r="J20" s="153"/>
    </x:row>
    <x:row r="21">
      <x:c r="A21" s="245" t="str">
        <x:v>Need</x:v>
      </x:c>
      <x:c r="B21" s="242" t="str">
        <x:v>Medical / care</x:v>
      </x:c>
      <x:c r="C21" s="252"/>
      <x:c r="D21" s="252"/>
      <x:c r="E21" s="233" t="n">
        <x:f>D21-C21</x:f>
        <x:v>0</x:v>
      </x:c>
      <x:c r="F21" s="242"/>
      <x:c r="G21" s="153"/>
      <x:c r="H21" s="153"/>
      <x:c r="I21" s="153"/>
      <x:c r="J21" s="153"/>
    </x:row>
    <x:row r="22">
      <x:c r="A22" s="245" t="str">
        <x:v>Need</x:v>
      </x:c>
      <x:c r="B22" s="242" t="str">
        <x:v>Childcare / school</x:v>
      </x:c>
      <x:c r="C22" s="252"/>
      <x:c r="D22" s="252"/>
      <x:c r="E22" s="233" t="n">
        <x:f>D22-C22</x:f>
        <x:v>0</x:v>
      </x:c>
      <x:c r="F22" s="242"/>
      <x:c r="G22" s="153"/>
      <x:c r="H22" s="153"/>
      <x:c r="I22" s="153"/>
      <x:c r="J22" s="153"/>
    </x:row>
    <x:row r="23">
      <x:c r="A23" s="245" t="str">
        <x:v>Need</x:v>
      </x:c>
      <x:c r="B23" s="242" t="str">
        <x:v>Minimum debt payments</x:v>
      </x:c>
      <x:c r="C23" s="252"/>
      <x:c r="D23" s="252"/>
      <x:c r="E23" s="233" t="n">
        <x:f>D23-C23</x:f>
        <x:v>0</x:v>
      </x:c>
      <x:c r="F23" s="242"/>
      <x:c r="G23" s="153"/>
      <x:c r="H23" s="153"/>
      <x:c r="I23" s="153"/>
      <x:c r="J23" s="153"/>
    </x:row>
    <x:row r="24">
      <x:c r="A24" s="245" t="str">
        <x:v>Need</x:v>
      </x:c>
      <x:c r="B24" s="242" t="str">
        <x:v>Irregular expense buffer</x:v>
      </x:c>
      <x:c r="C24" s="252"/>
      <x:c r="D24" s="252"/>
      <x:c r="E24" s="233" t="n">
        <x:f>D24-C24</x:f>
        <x:v>0</x:v>
      </x:c>
      <x:c r="F24" s="242"/>
      <x:c r="G24" s="153"/>
      <x:c r="H24" s="153"/>
      <x:c r="I24" s="153"/>
      <x:c r="J24" s="153"/>
    </x:row>
    <x:row r="25">
      <x:c r="A25" s="245" t="str">
        <x:v>Need</x:v>
      </x:c>
      <x:c r="B25" s="242" t="str">
        <x:v>Other required</x:v>
      </x:c>
      <x:c r="C25" s="252"/>
      <x:c r="D25" s="252"/>
      <x:c r="E25" s="233" t="n">
        <x:f>D25-C25</x:f>
        <x:v>0</x:v>
      </x:c>
      <x:c r="F25" s="242"/>
      <x:c r="G25" s="153"/>
      <x:c r="H25" s="153"/>
      <x:c r="I25" s="153"/>
      <x:c r="J25" s="153"/>
    </x:row>
    <x:row r="26">
      <x:c r="A26" s="248" t="str">
        <x:v>Want</x:v>
      </x:c>
      <x:c r="B26" s="242" t="str">
        <x:v>Dining out</x:v>
      </x:c>
      <x:c r="C26" s="252"/>
      <x:c r="D26" s="252"/>
      <x:c r="E26" s="233" t="n">
        <x:f>D26-C26</x:f>
        <x:v>0</x:v>
      </x:c>
      <x:c r="F26" s="242"/>
      <x:c r="G26" s="153"/>
      <x:c r="H26" s="153"/>
      <x:c r="I26" s="153"/>
      <x:c r="J26" s="153"/>
    </x:row>
    <x:row r="27">
      <x:c r="A27" s="248" t="str">
        <x:v>Want</x:v>
      </x:c>
      <x:c r="B27" s="242" t="str">
        <x:v>Subscriptions</x:v>
      </x:c>
      <x:c r="C27" s="252"/>
      <x:c r="D27" s="252"/>
      <x:c r="E27" s="233" t="n">
        <x:f>D27-C27</x:f>
        <x:v>0</x:v>
      </x:c>
      <x:c r="F27" s="242"/>
      <x:c r="G27" s="153"/>
      <x:c r="H27" s="153"/>
      <x:c r="I27" s="153"/>
      <x:c r="J27" s="153"/>
    </x:row>
    <x:row r="28">
      <x:c r="A28" s="248" t="str">
        <x:v>Want</x:v>
      </x:c>
      <x:c r="B28" s="242" t="str">
        <x:v>Shopping</x:v>
      </x:c>
      <x:c r="C28" s="252"/>
      <x:c r="D28" s="252"/>
      <x:c r="E28" s="233" t="n">
        <x:f>D28-C28</x:f>
        <x:v>0</x:v>
      </x:c>
      <x:c r="F28" s="242"/>
      <x:c r="G28" s="153"/>
      <x:c r="H28" s="153"/>
      <x:c r="I28" s="153"/>
      <x:c r="J28" s="153"/>
    </x:row>
    <x:row r="29">
      <x:c r="A29" s="248" t="str">
        <x:v>Want</x:v>
      </x:c>
      <x:c r="B29" s="242" t="str">
        <x:v>Entertainment</x:v>
      </x:c>
      <x:c r="C29" s="252"/>
      <x:c r="D29" s="252"/>
      <x:c r="E29" s="233" t="n">
        <x:f>D29-C29</x:f>
        <x:v>0</x:v>
      </x:c>
      <x:c r="F29" s="242"/>
      <x:c r="G29" s="153"/>
      <x:c r="H29" s="153"/>
      <x:c r="I29" s="153"/>
      <x:c r="J29" s="153"/>
    </x:row>
    <x:row r="30">
      <x:c r="A30" s="248" t="str">
        <x:v>Want</x:v>
      </x:c>
      <x:c r="B30" s="242" t="str">
        <x:v>Hobbies / personal</x:v>
      </x:c>
      <x:c r="C30" s="252"/>
      <x:c r="D30" s="252"/>
      <x:c r="E30" s="233" t="n">
        <x:f>D30-C30</x:f>
        <x:v>0</x:v>
      </x:c>
      <x:c r="F30" s="242"/>
      <x:c r="G30" s="153"/>
      <x:c r="H30" s="153"/>
      <x:c r="I30" s="153"/>
      <x:c r="J30" s="153"/>
    </x:row>
    <x:row r="31">
      <x:c r="A31" s="248" t="str">
        <x:v>Want</x:v>
      </x:c>
      <x:c r="B31" s="242" t="str">
        <x:v>Other flexible</x:v>
      </x:c>
      <x:c r="C31" s="252"/>
      <x:c r="D31" s="252"/>
      <x:c r="E31" s="233" t="n">
        <x:f>D31-C31</x:f>
        <x:v>0</x:v>
      </x:c>
      <x:c r="F31" s="242"/>
      <x:c r="G31" s="153"/>
      <x:c r="H31" s="153"/>
      <x:c r="I31" s="153"/>
      <x:c r="J31" s="153"/>
    </x:row>
    <x:row r="32">
      <x:c r="A32" s="309" t="str">
        <x:v>Progress</x:v>
      </x:c>
      <x:c r="B32" s="242" t="str">
        <x:v>Emergency fund</x:v>
      </x:c>
      <x:c r="C32" s="252"/>
      <x:c r="D32" s="252"/>
      <x:c r="E32" s="233" t="n">
        <x:f>D32-C32</x:f>
        <x:v>0</x:v>
      </x:c>
      <x:c r="F32" s="242"/>
      <x:c r="G32" s="153"/>
      <x:c r="H32" s="153"/>
      <x:c r="I32" s="153"/>
      <x:c r="J32" s="153"/>
    </x:row>
    <x:row r="33">
      <x:c r="A33" s="309" t="str">
        <x:v>Progress</x:v>
      </x:c>
      <x:c r="B33" s="242" t="str">
        <x:v>Sinking funds</x:v>
      </x:c>
      <x:c r="C33" s="252"/>
      <x:c r="D33" s="252"/>
      <x:c r="E33" s="233" t="n">
        <x:f>D33-C33</x:f>
        <x:v>0</x:v>
      </x:c>
      <x:c r="F33" s="242"/>
      <x:c r="G33" s="153"/>
      <x:c r="H33" s="153"/>
      <x:c r="I33" s="153"/>
      <x:c r="J33" s="153"/>
    </x:row>
    <x:row r="34">
      <x:c r="A34" s="309" t="str">
        <x:v>Progress</x:v>
      </x:c>
      <x:c r="B34" s="242" t="str">
        <x:v>Other savings goals</x:v>
      </x:c>
      <x:c r="C34" s="252"/>
      <x:c r="D34" s="252"/>
      <x:c r="E34" s="233" t="n">
        <x:f>D34-C34</x:f>
        <x:v>0</x:v>
      </x:c>
      <x:c r="F34" s="242"/>
      <x:c r="G34" s="153"/>
      <x:c r="H34" s="153"/>
      <x:c r="I34" s="153"/>
      <x:c r="J34" s="153"/>
    </x:row>
    <x:row r="35">
      <x:c r="A35" s="309" t="str">
        <x:v>Progress</x:v>
      </x:c>
      <x:c r="B35" s="242" t="str">
        <x:v>Extra debt payment</x:v>
      </x:c>
      <x:c r="C35" s="252"/>
      <x:c r="D35" s="252"/>
      <x:c r="E35" s="233" t="n">
        <x:f>D35-C35</x:f>
        <x:v>0</x:v>
      </x:c>
      <x:c r="F35" s="242"/>
      <x:c r="G35" s="153"/>
      <x:c r="H35" s="153"/>
      <x:c r="I35" s="153"/>
      <x:c r="J35" s="153"/>
    </x:row>
    <x:row r="36">
      <x:c r="A36" s="309" t="str">
        <x:v>Progress</x:v>
      </x:c>
      <x:c r="B36" s="242" t="str">
        <x:v>Other financial progress</x:v>
      </x:c>
      <x:c r="C36" s="252"/>
      <x:c r="D36" s="252"/>
      <x:c r="E36" s="233" t="n">
        <x:f>D36-C36</x:f>
        <x:v>0</x:v>
      </x:c>
      <x:c r="F36" s="242"/>
      <x:c r="G36" s="153"/>
      <x:c r="H36" s="153"/>
      <x:c r="I36" s="153"/>
      <x:c r="J36" s="153"/>
    </x:row>
    <x:row r="37">
      <x:c r="A37" s="155"/>
      <x:c r="B37" s="155"/>
      <x:c r="C37" s="155"/>
      <x:c r="D37" s="155"/>
      <x:c r="E37" s="155"/>
      <x:c r="F37" s="155"/>
      <x:c r="G37" s="153"/>
      <x:c r="H37" s="153"/>
      <x:c r="I37" s="153"/>
      <x:c r="J37" s="153"/>
    </x:row>
    <x:row r="38">
      <x:c r="A38" s="58" t="str">
        <x:v>MONTH SUMMARY</x:v>
      </x:c>
      <x:c r="B38" s="58"/>
      <x:c r="C38" s="58"/>
      <x:c r="D38" s="58"/>
      <x:c r="E38" s="58"/>
      <x:c r="F38" s="58"/>
      <x:c r="G38" s="153"/>
      <x:c r="H38" s="153"/>
      <x:c r="I38" s="153"/>
      <x:c r="J38" s="153"/>
    </x:row>
    <x:row r="39" ht="24" customHeight="1">
      <x:c r="A39" s="255" t="str">
        <x:v>Planned income</x:v>
      </x:c>
      <x:c r="B39" s="259" t="n">
        <x:f>SUM(B8:B11)</x:f>
        <x:v>0</x:v>
      </x:c>
      <x:c r="C39" s="256" t="str">
        <x:v>Actual income</x:v>
      </x:c>
      <x:c r="D39" s="312" t="n">
        <x:f>SUM(C8:C11)</x:f>
        <x:v>0</x:v>
      </x:c>
      <x:c r="E39" s="155"/>
      <x:c r="F39" s="155"/>
      <x:c r="G39" s="153"/>
      <x:c r="H39" s="153"/>
      <x:c r="I39" s="153"/>
      <x:c r="J39" s="153"/>
    </x:row>
    <x:row r="40" ht="24" customHeight="1">
      <x:c r="A40" s="255" t="str">
        <x:v>Planned spending</x:v>
      </x:c>
      <x:c r="B40" s="259" t="n">
        <x:f>SUM(C15:C36)</x:f>
        <x:v>0</x:v>
      </x:c>
      <x:c r="C40" s="256" t="str">
        <x:v>Actual spending</x:v>
      </x:c>
      <x:c r="D40" s="312" t="n">
        <x:f>SUM(D15:D36)</x:f>
        <x:v>0</x:v>
      </x:c>
      <x:c r="E40" s="155"/>
      <x:c r="F40" s="155"/>
      <x:c r="G40" s="153"/>
      <x:c r="H40" s="153"/>
      <x:c r="I40" s="153"/>
      <x:c r="J40" s="153"/>
    </x:row>
    <x:row r="41" ht="24" customHeight="1">
      <x:c r="A41" s="255" t="str">
        <x:v>Planned leftover</x:v>
      </x:c>
      <x:c r="B41" s="259" t="n">
        <x:f>B39-B40</x:f>
        <x:v>0</x:v>
      </x:c>
      <x:c r="C41" s="315" t="str">
        <x:v>Actual leftover</x:v>
      </x:c>
      <x:c r="D41" s="315" t="n">
        <x:f>D39-D40</x:f>
        <x:v>0</x:v>
      </x:c>
      <x:c r="E41" s="155"/>
      <x:c r="F41" s="155"/>
      <x:c r="G41" s="153"/>
      <x:c r="H41" s="153"/>
      <x:c r="I41" s="153"/>
      <x:c r="J41" s="153"/>
    </x:row>
    <x:row r="42" ht="24" customHeight="1">
      <x:c r="A42" s="255" t="str">
        <x:v>Needs %</x:v>
      </x:c>
      <x:c r="B42" s="260" t="n">
        <x:f>IF(B39=0,0,SUMIF(A15:A36,"Need",C15:C36)/B39)</x:f>
        <x:v>0</x:v>
      </x:c>
      <x:c r="C42" s="257" t="str">
        <x:v>Actual needs %</x:v>
      </x:c>
      <x:c r="D42" s="313" t="n">
        <x:f>IF(D39=0,0,SUMIF(A15:A36,"Need",D15:D36)/D39)</x:f>
        <x:v>0</x:v>
      </x:c>
      <x:c r="E42" s="155"/>
      <x:c r="F42" s="155"/>
      <x:c r="G42" s="153"/>
      <x:c r="H42" s="153"/>
      <x:c r="I42" s="153"/>
      <x:c r="J42" s="153"/>
    </x:row>
    <x:row r="43" ht="24" customHeight="1">
      <x:c r="A43" s="255" t="str">
        <x:v>Wants %</x:v>
      </x:c>
      <x:c r="B43" s="260" t="n">
        <x:f>IF(B39=0,0,SUMIF(A15:A36,"Want",C15:C36)/B39)</x:f>
        <x:v>0</x:v>
      </x:c>
      <x:c r="C43" s="257" t="str">
        <x:v>Actual wants %</x:v>
      </x:c>
      <x:c r="D43" s="313" t="n">
        <x:f>IF(D39=0,0,SUMIF(A15:A36,"Want",D15:D36)/D39)</x:f>
        <x:v>0</x:v>
      </x:c>
      <x:c r="E43" s="155"/>
      <x:c r="F43" s="155"/>
      <x:c r="G43" s="153"/>
      <x:c r="H43" s="153"/>
      <x:c r="I43" s="153"/>
      <x:c r="J43" s="153"/>
    </x:row>
    <x:row r="44" ht="24" customHeight="1">
      <x:c r="A44" s="255" t="str">
        <x:v>Progress %</x:v>
      </x:c>
      <x:c r="B44" s="260" t="n">
        <x:f>IF(B39=0,0,SUMIF(A15:A36,"Progress",C15:C36)/B39)</x:f>
        <x:v>0</x:v>
      </x:c>
      <x:c r="C44" s="257" t="str">
        <x:v>Actual progress %</x:v>
      </x:c>
      <x:c r="D44" s="313" t="n">
        <x:f>IF(D39=0,0,SUMIF(A15:A36,"Progress",D15:D36)/D39)</x:f>
        <x:v>0</x:v>
      </x:c>
      <x:c r="E44" s="155"/>
      <x:c r="F44" s="155"/>
      <x:c r="G44" s="153"/>
      <x:c r="H44" s="153"/>
      <x:c r="I44" s="153"/>
      <x:c r="J44" s="153"/>
    </x:row>
    <x:row r="45">
      <x:c r="A45" s="155"/>
      <x:c r="B45" s="155"/>
      <x:c r="C45" s="155"/>
      <x:c r="D45" s="155"/>
      <x:c r="E45" s="155"/>
      <x:c r="F45" s="155"/>
      <x:c r="G45" s="153"/>
      <x:c r="H45" s="153"/>
      <x:c r="I45" s="153"/>
      <x:c r="J45" s="153"/>
    </x:row>
    <x:row r="46">
      <x:c r="A46" s="58" t="str">
        <x:v>MONTHLY READ</x:v>
      </x:c>
      <x:c r="B46" s="58"/>
      <x:c r="C46" s="58"/>
      <x:c r="D46" s="58"/>
      <x:c r="E46" s="58"/>
      <x:c r="F46" s="58"/>
      <x:c r="G46" s="153"/>
      <x:c r="H46" s="153"/>
      <x:c r="I46" s="153"/>
      <x:c r="J46" s="153"/>
    </x:row>
    <x:row r="47">
      <x:c r="A47" s="269" t="str">
        <x:f>IF(D39=0,"Add your actual take-home income to see the monthly result.",IF(D41&lt;0,"Shortfall: planned spending is above actual income. Protect essentials and minimum debt payments first.",IF(D41&lt;100,"Tight month: the budget balances, but there is little room for surprises.","Surplus: the month works. Give the leftover one clear job.")))</x:f>
        <x:v>Add your actual take-home income to see the monthly result.</x:v>
      </x:c>
      <x:c r="B47" s="269"/>
      <x:c r="C47" s="269"/>
      <x:c r="D47" s="269"/>
      <x:c r="E47" s="269"/>
      <x:c r="F47" s="269"/>
      <x:c r="G47" s="153"/>
      <x:c r="H47" s="153"/>
      <x:c r="I47" s="153"/>
      <x:c r="J47" s="153"/>
    </x:row>
    <x:row r="48">
      <x:c r="A48" s="269"/>
      <x:c r="B48" s="269"/>
      <x:c r="C48" s="269"/>
      <x:c r="D48" s="269"/>
      <x:c r="E48" s="269"/>
      <x:c r="F48" s="269"/>
      <x:c r="G48" s="153"/>
      <x:c r="H48" s="153"/>
      <x:c r="I48" s="153"/>
      <x:c r="J48" s="153"/>
    </x:row>
    <x:row r="49">
      <x:c r="A49" s="155"/>
      <x:c r="B49" s="155"/>
      <x:c r="C49" s="155"/>
      <x:c r="D49" s="155"/>
      <x:c r="E49" s="155"/>
      <x:c r="F49" s="155"/>
      <x:c r="G49" s="153"/>
      <x:c r="H49" s="153"/>
      <x:c r="I49" s="153"/>
      <x:c r="J49" s="153"/>
    </x:row>
    <x:row r="50">
      <x:c r="A50" s="317" t="str">
        <x:v>Need a fast check instead? Use the free Budget Beyond calculator: https://budgetbeyond.com/budget-planner/</x:v>
      </x:c>
      <x:c r="B50" s="317"/>
      <x:c r="C50" s="317"/>
      <x:c r="D50" s="317"/>
      <x:c r="E50" s="317"/>
      <x:c r="F50" s="317"/>
      <x:c r="G50" s="153"/>
      <x:c r="H50" s="153"/>
      <x:c r="I50" s="153"/>
      <x:c r="J50" s="153"/>
    </x:row>
    <x:row r="51">
      <x:c r="A51" s="17"/>
      <x:c r="B51" s="17"/>
      <x:c r="C51" s="17"/>
      <x:c r="D51" s="17"/>
      <x:c r="E51" s="17"/>
      <x:c r="F51" s="17"/>
      <x:c r="G51" s="153"/>
      <x:c r="H51" s="153"/>
      <x:c r="I51" s="153"/>
      <x:c r="J51" s="153"/>
    </x:row>
    <x:row r="52">
      <x:c r="A52" s="153"/>
      <x:c r="B52" s="153"/>
      <x:c r="C52" s="153"/>
      <x:c r="D52" s="153"/>
      <x:c r="E52" s="153"/>
      <x:c r="F52" s="153"/>
      <x:c r="G52" s="153"/>
      <x:c r="H52" s="153"/>
      <x:c r="I52" s="153"/>
      <x:c r="J52" s="153"/>
    </x:row>
    <x:row r="53">
      <x:c r="A53" s="153"/>
      <x:c r="B53" s="153"/>
      <x:c r="C53" s="153"/>
      <x:c r="D53" s="153"/>
      <x:c r="E53" s="153"/>
      <x:c r="F53" s="153"/>
      <x:c r="G53" s="153"/>
      <x:c r="H53" s="153"/>
      <x:c r="I53" s="153"/>
      <x:c r="J53" s="153"/>
    </x:row>
    <x:row r="54">
      <x:c r="A54" s="153"/>
      <x:c r="B54" s="153"/>
      <x:c r="C54" s="153"/>
      <x:c r="D54" s="153"/>
      <x:c r="E54" s="153"/>
      <x:c r="F54" s="153"/>
      <x:c r="G54" s="153"/>
      <x:c r="H54" s="153"/>
      <x:c r="I54" s="153"/>
      <x:c r="J54" s="153"/>
    </x:row>
    <x:row r="55">
      <x:c r="A55" s="153"/>
      <x:c r="B55" s="153"/>
      <x:c r="C55" s="153"/>
      <x:c r="D55" s="153"/>
      <x:c r="E55" s="153"/>
      <x:c r="F55" s="153"/>
      <x:c r="G55" s="153"/>
      <x:c r="H55" s="153"/>
      <x:c r="I55" s="153"/>
      <x:c r="J55" s="153"/>
    </x:row>
    <x:row r="56">
      <x:c r="A56" s="153"/>
      <x:c r="B56" s="153"/>
      <x:c r="C56" s="153"/>
      <x:c r="D56" s="153"/>
      <x:c r="E56" s="153"/>
      <x:c r="F56" s="153"/>
      <x:c r="G56" s="153"/>
      <x:c r="H56" s="153"/>
      <x:c r="I56" s="153"/>
      <x:c r="J56" s="153"/>
    </x:row>
    <x:row r="57">
      <x:c r="A57" s="153"/>
      <x:c r="B57" s="153"/>
      <x:c r="C57" s="153"/>
      <x:c r="D57" s="153"/>
      <x:c r="E57" s="153"/>
      <x:c r="F57" s="153"/>
      <x:c r="G57" s="153"/>
      <x:c r="H57" s="153"/>
      <x:c r="I57" s="153"/>
      <x:c r="J57" s="153"/>
    </x:row>
    <x:row r="58">
      <x:c r="A58" s="153"/>
      <x:c r="B58" s="153"/>
      <x:c r="C58" s="153"/>
      <x:c r="D58" s="153"/>
      <x:c r="E58" s="153"/>
      <x:c r="F58" s="153"/>
      <x:c r="G58" s="153"/>
      <x:c r="H58" s="153"/>
      <x:c r="I58" s="153"/>
      <x:c r="J58" s="153"/>
    </x:row>
    <x:row r="59">
      <x:c r="A59" s="153"/>
      <x:c r="B59" s="153"/>
      <x:c r="C59" s="153"/>
      <x:c r="D59" s="153"/>
      <x:c r="E59" s="153"/>
      <x:c r="F59" s="153"/>
      <x:c r="G59" s="153"/>
      <x:c r="H59" s="153"/>
      <x:c r="I59" s="153"/>
      <x:c r="J59" s="153"/>
    </x:row>
    <x:row r="60">
      <x:c r="A60" s="153"/>
      <x:c r="B60" s="153"/>
      <x:c r="C60" s="153"/>
      <x:c r="D60" s="153"/>
      <x:c r="E60" s="153"/>
      <x:c r="F60" s="153"/>
      <x:c r="G60" s="153"/>
      <x:c r="H60" s="153"/>
      <x:c r="I60" s="153"/>
      <x:c r="J60" s="153"/>
    </x:row>
  </x:sheetData>
  <x:mergeCells>
    <x:mergeCell ref="A1:F2"/>
    <x:mergeCell ref="A3:F3"/>
    <x:mergeCell ref="A4:F4"/>
    <x:mergeCell ref="A46:F46"/>
    <x:mergeCell ref="A47:F48"/>
    <x:mergeCell ref="A50:F51"/>
  </x:mergeCells>
  <x:conditionalFormatting sqref="D8:D11">
    <x:cfRule type="expression" dxfId="23" priority="1">
      <x:formula>D8&lt;0</x:formula>
    </x:cfRule>
  </x:conditionalFormatting>
  <x:conditionalFormatting sqref="E15:E36">
    <x:cfRule type="expression" dxfId="24" priority="2">
      <x:formula>E15&gt;0</x:formula>
    </x:cfRule>
  </x:conditionalFormatting>
  <x:conditionalFormatting sqref="D41:D41">
    <x:cfRule type="expression" dxfId="25" priority="3">
      <x:formula>D41&lt;0</x:formula>
    </x:cfRule>
    <x:cfRule type="expression" dxfId="26" priority="4">
      <x:formula>AND(D39&gt;0,D41&gt;=0,D41&lt;100)</x:formula>
    </x:cfRule>
    <x:cfRule type="expression" dxfId="27" priority="5">
      <x:formula>AND(D39&gt;0,D41&gt;=100)</x:formula>
    </x:cfRule>
  </x:conditionalFormatting>
  <x:dataValidations count="1">
    <x:dataValidation type="list" sqref="A15:A36">
      <x:formula1>"Need,Want,Progress"</x:formula1>
    </x:dataValidation>
  </x:dataValidation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24" hidden="0" customWidth="1"/>
    <x:col min="3" max="3" width="13" hidden="0" customWidth="1"/>
    <x:col min="4" max="4" width="13" hidden="0" customWidth="1"/>
    <x:col min="5" max="5" width="13" hidden="0" customWidth="1"/>
    <x:col min="6" max="6" width="22" hidden="0" customWidth="1"/>
  </x:cols>
  <x:sheetData>
    <x:row r="1" ht="28" customHeight="1">
      <x:c r="A1" s="203" t="str">
        <x:v>June Budget</x:v>
      </x:c>
      <x:c r="B1" s="203"/>
      <x:c r="C1" s="203"/>
      <x:c r="D1" s="203"/>
      <x:c r="E1" s="203"/>
      <x:c r="F1" s="203"/>
      <x:c r="G1" s="153"/>
      <x:c r="H1" s="153"/>
      <x:c r="I1" s="153"/>
      <x:c r="J1" s="153"/>
    </x:row>
    <x:row r="2">
      <x:c r="A2" s="203"/>
      <x:c r="B2" s="203"/>
      <x:c r="C2" s="203"/>
      <x:c r="D2" s="203"/>
      <x:c r="E2" s="203"/>
      <x:c r="F2" s="203"/>
      <x:c r="G2" s="153"/>
      <x:c r="H2" s="153"/>
      <x:c r="I2" s="153"/>
      <x:c r="J2" s="153"/>
    </x:row>
    <x:row r="3">
      <x:c r="A3" s="154" t="str">
        <x:v>Enter numbers only in the light-green cells. Gray cells calculate automatically.</x:v>
      </x:c>
      <x:c r="B3" s="154"/>
      <x:c r="C3" s="154"/>
      <x:c r="D3" s="154"/>
      <x:c r="E3" s="154"/>
      <x:c r="F3" s="154"/>
      <x:c r="G3" s="153"/>
      <x:c r="H3" s="153"/>
      <x:c r="I3" s="153"/>
      <x:c r="J3" s="153"/>
    </x:row>
    <x:row r="4">
      <x:c r="A4" s="208" t="str">
        <x:v>Tip: start with take-home income, cover required costs first, then flexible spending and financial progress.</x:v>
      </x:c>
      <x:c r="B4" s="208"/>
      <x:c r="C4" s="208"/>
      <x:c r="D4" s="208"/>
      <x:c r="E4" s="208"/>
      <x:c r="F4" s="208"/>
      <x:c r="G4" s="153"/>
      <x:c r="H4" s="153"/>
      <x:c r="I4" s="153"/>
      <x:c r="J4" s="153"/>
    </x:row>
    <x:row r="5">
      <x:c r="A5" s="155"/>
      <x:c r="B5" s="155"/>
      <x:c r="C5" s="155"/>
      <x:c r="D5" s="155"/>
      <x:c r="E5" s="155"/>
      <x:c r="F5" s="155"/>
      <x:c r="G5" s="153"/>
      <x:c r="H5" s="153"/>
      <x:c r="I5" s="153"/>
      <x:c r="J5" s="153"/>
    </x:row>
    <x:row r="6">
      <x:c r="A6" s="58" t="str">
        <x:v>INCOME</x:v>
      </x:c>
      <x:c r="B6" s="58"/>
      <x:c r="C6" s="58"/>
      <x:c r="D6" s="58"/>
      <x:c r="E6" s="58"/>
      <x:c r="F6" s="58"/>
      <x:c r="G6" s="153"/>
      <x:c r="H6" s="153"/>
      <x:c r="I6" s="153"/>
      <x:c r="J6" s="153"/>
    </x:row>
    <x:row r="7">
      <x:c r="A7" s="231" t="str">
        <x:v>Income source</x:v>
      </x:c>
      <x:c r="B7" s="231" t="str">
        <x:v>Planned</x:v>
      </x:c>
      <x:c r="C7" s="231" t="str">
        <x:v>Actual</x:v>
      </x:c>
      <x:c r="D7" s="231" t="str">
        <x:v>Variance</x:v>
      </x:c>
      <x:c r="E7" s="231" t="str">
        <x:v>Notes</x:v>
      </x:c>
      <x:c r="F7" s="155"/>
      <x:c r="G7" s="153"/>
      <x:c r="H7" s="153"/>
      <x:c r="I7" s="153"/>
      <x:c r="J7" s="153"/>
    </x:row>
    <x:row r="8">
      <x:c r="A8" s="232" t="str">
        <x:v>Paycheck 1</x:v>
      </x:c>
      <x:c r="B8" s="240"/>
      <x:c r="C8" s="240"/>
      <x:c r="D8" s="241" t="n">
        <x:f>C8-B8</x:f>
        <x:v>0</x:v>
      </x:c>
      <x:c r="E8" s="242"/>
      <x:c r="F8" s="155"/>
      <x:c r="G8" s="153"/>
      <x:c r="H8" s="153"/>
      <x:c r="I8" s="153"/>
      <x:c r="J8" s="153"/>
    </x:row>
    <x:row r="9">
      <x:c r="A9" s="232" t="str">
        <x:v>Paycheck 2</x:v>
      </x:c>
      <x:c r="B9" s="240"/>
      <x:c r="C9" s="240"/>
      <x:c r="D9" s="241" t="n">
        <x:f>C9-B9</x:f>
        <x:v>0</x:v>
      </x:c>
      <x:c r="E9" s="242"/>
      <x:c r="F9" s="155"/>
      <x:c r="G9" s="153"/>
      <x:c r="H9" s="153"/>
      <x:c r="I9" s="153"/>
      <x:c r="J9" s="153"/>
    </x:row>
    <x:row r="10">
      <x:c r="A10" s="232" t="str">
        <x:v>Side income</x:v>
      </x:c>
      <x:c r="B10" s="240"/>
      <x:c r="C10" s="240"/>
      <x:c r="D10" s="241" t="n">
        <x:f>C10-B10</x:f>
        <x:v>0</x:v>
      </x:c>
      <x:c r="E10" s="242"/>
      <x:c r="F10" s="155"/>
      <x:c r="G10" s="153"/>
      <x:c r="H10" s="153"/>
      <x:c r="I10" s="153"/>
      <x:c r="J10" s="153"/>
    </x:row>
    <x:row r="11">
      <x:c r="A11" s="232" t="str">
        <x:v>Other income</x:v>
      </x:c>
      <x:c r="B11" s="240"/>
      <x:c r="C11" s="240"/>
      <x:c r="D11" s="241" t="n">
        <x:f>C11-B11</x:f>
        <x:v>0</x:v>
      </x:c>
      <x:c r="E11" s="242"/>
      <x:c r="F11" s="155"/>
      <x:c r="G11" s="153"/>
      <x:c r="H11" s="153"/>
      <x:c r="I11" s="153"/>
      <x:c r="J11" s="153"/>
    </x:row>
    <x:row r="12">
      <x:c r="A12" s="155"/>
      <x:c r="B12" s="155"/>
      <x:c r="C12" s="155"/>
      <x:c r="D12" s="155"/>
      <x:c r="E12" s="155"/>
      <x:c r="F12" s="155"/>
      <x:c r="G12" s="153"/>
      <x:c r="H12" s="153"/>
      <x:c r="I12" s="153"/>
      <x:c r="J12" s="153"/>
    </x:row>
    <x:row r="13">
      <x:c r="A13" s="58" t="str">
        <x:v>EXPENSES &amp; FINANCIAL GOALS</x:v>
      </x:c>
      <x:c r="B13" s="58"/>
      <x:c r="C13" s="58"/>
      <x:c r="D13" s="58"/>
      <x:c r="E13" s="58"/>
      <x:c r="F13" s="58"/>
      <x:c r="G13" s="153"/>
      <x:c r="H13" s="153"/>
      <x:c r="I13" s="153"/>
      <x:c r="J13" s="153"/>
    </x:row>
    <x:row r="14">
      <x:c r="A14" s="25" t="str">
        <x:v>Type</x:v>
      </x:c>
      <x:c r="B14" s="25" t="str">
        <x:v>Category</x:v>
      </x:c>
      <x:c r="C14" s="25" t="str">
        <x:v>Planned</x:v>
      </x:c>
      <x:c r="D14" s="25" t="str">
        <x:v>Actual</x:v>
      </x:c>
      <x:c r="E14" s="25" t="str">
        <x:v>Variance</x:v>
      </x:c>
      <x:c r="F14" s="25" t="str">
        <x:v>Notes</x:v>
      </x:c>
      <x:c r="G14" s="153"/>
      <x:c r="H14" s="153"/>
      <x:c r="I14" s="153"/>
      <x:c r="J14" s="153"/>
    </x:row>
    <x:row r="15">
      <x:c r="A15" s="245" t="str">
        <x:v>Need</x:v>
      </x:c>
      <x:c r="B15" s="242" t="str">
        <x:v>Housing</x:v>
      </x:c>
      <x:c r="C15" s="252"/>
      <x:c r="D15" s="252"/>
      <x:c r="E15" s="233" t="n">
        <x:f>D15-C15</x:f>
        <x:v>0</x:v>
      </x:c>
      <x:c r="F15" s="242"/>
      <x:c r="G15" s="153"/>
      <x:c r="H15" s="153"/>
      <x:c r="I15" s="153"/>
      <x:c r="J15" s="153"/>
    </x:row>
    <x:row r="16">
      <x:c r="A16" s="245" t="str">
        <x:v>Need</x:v>
      </x:c>
      <x:c r="B16" s="242" t="str">
        <x:v>Utilities</x:v>
      </x:c>
      <x:c r="C16" s="252"/>
      <x:c r="D16" s="252"/>
      <x:c r="E16" s="233" t="n">
        <x:f>D16-C16</x:f>
        <x:v>0</x:v>
      </x:c>
      <x:c r="F16" s="242"/>
      <x:c r="G16" s="153"/>
      <x:c r="H16" s="153"/>
      <x:c r="I16" s="153"/>
      <x:c r="J16" s="153"/>
    </x:row>
    <x:row r="17">
      <x:c r="A17" s="245" t="str">
        <x:v>Need</x:v>
      </x:c>
      <x:c r="B17" s="242" t="str">
        <x:v>Phone &amp; internet</x:v>
      </x:c>
      <x:c r="C17" s="252"/>
      <x:c r="D17" s="252"/>
      <x:c r="E17" s="233" t="n">
        <x:f>D17-C17</x:f>
        <x:v>0</x:v>
      </x:c>
      <x:c r="F17" s="242"/>
      <x:c r="G17" s="153"/>
      <x:c r="H17" s="153"/>
      <x:c r="I17" s="153"/>
      <x:c r="J17" s="153"/>
    </x:row>
    <x:row r="18">
      <x:c r="A18" s="245" t="str">
        <x:v>Need</x:v>
      </x:c>
      <x:c r="B18" s="242" t="str">
        <x:v>Groceries &amp; household basics</x:v>
      </x:c>
      <x:c r="C18" s="252"/>
      <x:c r="D18" s="252"/>
      <x:c r="E18" s="233" t="n">
        <x:f>D18-C18</x:f>
        <x:v>0</x:v>
      </x:c>
      <x:c r="F18" s="242"/>
      <x:c r="G18" s="153"/>
      <x:c r="H18" s="153"/>
      <x:c r="I18" s="153"/>
      <x:c r="J18" s="153"/>
    </x:row>
    <x:row r="19">
      <x:c r="A19" s="245" t="str">
        <x:v>Need</x:v>
      </x:c>
      <x:c r="B19" s="242" t="str">
        <x:v>Transport</x:v>
      </x:c>
      <x:c r="C19" s="252"/>
      <x:c r="D19" s="252"/>
      <x:c r="E19" s="233" t="n">
        <x:f>D19-C19</x:f>
        <x:v>0</x:v>
      </x:c>
      <x:c r="F19" s="242"/>
      <x:c r="G19" s="153"/>
      <x:c r="H19" s="153"/>
      <x:c r="I19" s="153"/>
      <x:c r="J19" s="153"/>
    </x:row>
    <x:row r="20">
      <x:c r="A20" s="245" t="str">
        <x:v>Need</x:v>
      </x:c>
      <x:c r="B20" s="242" t="str">
        <x:v>Insurance</x:v>
      </x:c>
      <x:c r="C20" s="252"/>
      <x:c r="D20" s="252"/>
      <x:c r="E20" s="233" t="n">
        <x:f>D20-C20</x:f>
        <x:v>0</x:v>
      </x:c>
      <x:c r="F20" s="242"/>
      <x:c r="G20" s="153"/>
      <x:c r="H20" s="153"/>
      <x:c r="I20" s="153"/>
      <x:c r="J20" s="153"/>
    </x:row>
    <x:row r="21">
      <x:c r="A21" s="245" t="str">
        <x:v>Need</x:v>
      </x:c>
      <x:c r="B21" s="242" t="str">
        <x:v>Medical / care</x:v>
      </x:c>
      <x:c r="C21" s="252"/>
      <x:c r="D21" s="252"/>
      <x:c r="E21" s="233" t="n">
        <x:f>D21-C21</x:f>
        <x:v>0</x:v>
      </x:c>
      <x:c r="F21" s="242"/>
      <x:c r="G21" s="153"/>
      <x:c r="H21" s="153"/>
      <x:c r="I21" s="153"/>
      <x:c r="J21" s="153"/>
    </x:row>
    <x:row r="22">
      <x:c r="A22" s="245" t="str">
        <x:v>Need</x:v>
      </x:c>
      <x:c r="B22" s="242" t="str">
        <x:v>Childcare / school</x:v>
      </x:c>
      <x:c r="C22" s="252"/>
      <x:c r="D22" s="252"/>
      <x:c r="E22" s="233" t="n">
        <x:f>D22-C22</x:f>
        <x:v>0</x:v>
      </x:c>
      <x:c r="F22" s="242"/>
      <x:c r="G22" s="153"/>
      <x:c r="H22" s="153"/>
      <x:c r="I22" s="153"/>
      <x:c r="J22" s="153"/>
    </x:row>
    <x:row r="23">
      <x:c r="A23" s="245" t="str">
        <x:v>Need</x:v>
      </x:c>
      <x:c r="B23" s="242" t="str">
        <x:v>Minimum debt payments</x:v>
      </x:c>
      <x:c r="C23" s="252"/>
      <x:c r="D23" s="252"/>
      <x:c r="E23" s="233" t="n">
        <x:f>D23-C23</x:f>
        <x:v>0</x:v>
      </x:c>
      <x:c r="F23" s="242"/>
      <x:c r="G23" s="153"/>
      <x:c r="H23" s="153"/>
      <x:c r="I23" s="153"/>
      <x:c r="J23" s="153"/>
    </x:row>
    <x:row r="24">
      <x:c r="A24" s="245" t="str">
        <x:v>Need</x:v>
      </x:c>
      <x:c r="B24" s="242" t="str">
        <x:v>Irregular expense buffer</x:v>
      </x:c>
      <x:c r="C24" s="252"/>
      <x:c r="D24" s="252"/>
      <x:c r="E24" s="233" t="n">
        <x:f>D24-C24</x:f>
        <x:v>0</x:v>
      </x:c>
      <x:c r="F24" s="242"/>
      <x:c r="G24" s="153"/>
      <x:c r="H24" s="153"/>
      <x:c r="I24" s="153"/>
      <x:c r="J24" s="153"/>
    </x:row>
    <x:row r="25">
      <x:c r="A25" s="245" t="str">
        <x:v>Need</x:v>
      </x:c>
      <x:c r="B25" s="242" t="str">
        <x:v>Other required</x:v>
      </x:c>
      <x:c r="C25" s="252"/>
      <x:c r="D25" s="252"/>
      <x:c r="E25" s="233" t="n">
        <x:f>D25-C25</x:f>
        <x:v>0</x:v>
      </x:c>
      <x:c r="F25" s="242"/>
      <x:c r="G25" s="153"/>
      <x:c r="H25" s="153"/>
      <x:c r="I25" s="153"/>
      <x:c r="J25" s="153"/>
    </x:row>
    <x:row r="26">
      <x:c r="A26" s="248" t="str">
        <x:v>Want</x:v>
      </x:c>
      <x:c r="B26" s="242" t="str">
        <x:v>Dining out</x:v>
      </x:c>
      <x:c r="C26" s="252"/>
      <x:c r="D26" s="252"/>
      <x:c r="E26" s="233" t="n">
        <x:f>D26-C26</x:f>
        <x:v>0</x:v>
      </x:c>
      <x:c r="F26" s="242"/>
      <x:c r="G26" s="153"/>
      <x:c r="H26" s="153"/>
      <x:c r="I26" s="153"/>
      <x:c r="J26" s="153"/>
    </x:row>
    <x:row r="27">
      <x:c r="A27" s="248" t="str">
        <x:v>Want</x:v>
      </x:c>
      <x:c r="B27" s="242" t="str">
        <x:v>Subscriptions</x:v>
      </x:c>
      <x:c r="C27" s="252"/>
      <x:c r="D27" s="252"/>
      <x:c r="E27" s="233" t="n">
        <x:f>D27-C27</x:f>
        <x:v>0</x:v>
      </x:c>
      <x:c r="F27" s="242"/>
      <x:c r="G27" s="153"/>
      <x:c r="H27" s="153"/>
      <x:c r="I27" s="153"/>
      <x:c r="J27" s="153"/>
    </x:row>
    <x:row r="28">
      <x:c r="A28" s="248" t="str">
        <x:v>Want</x:v>
      </x:c>
      <x:c r="B28" s="242" t="str">
        <x:v>Shopping</x:v>
      </x:c>
      <x:c r="C28" s="252"/>
      <x:c r="D28" s="252"/>
      <x:c r="E28" s="233" t="n">
        <x:f>D28-C28</x:f>
        <x:v>0</x:v>
      </x:c>
      <x:c r="F28" s="242"/>
      <x:c r="G28" s="153"/>
      <x:c r="H28" s="153"/>
      <x:c r="I28" s="153"/>
      <x:c r="J28" s="153"/>
    </x:row>
    <x:row r="29">
      <x:c r="A29" s="248" t="str">
        <x:v>Want</x:v>
      </x:c>
      <x:c r="B29" s="242" t="str">
        <x:v>Entertainment</x:v>
      </x:c>
      <x:c r="C29" s="252"/>
      <x:c r="D29" s="252"/>
      <x:c r="E29" s="233" t="n">
        <x:f>D29-C29</x:f>
        <x:v>0</x:v>
      </x:c>
      <x:c r="F29" s="242"/>
      <x:c r="G29" s="153"/>
      <x:c r="H29" s="153"/>
      <x:c r="I29" s="153"/>
      <x:c r="J29" s="153"/>
    </x:row>
    <x:row r="30">
      <x:c r="A30" s="248" t="str">
        <x:v>Want</x:v>
      </x:c>
      <x:c r="B30" s="242" t="str">
        <x:v>Hobbies / personal</x:v>
      </x:c>
      <x:c r="C30" s="252"/>
      <x:c r="D30" s="252"/>
      <x:c r="E30" s="233" t="n">
        <x:f>D30-C30</x:f>
        <x:v>0</x:v>
      </x:c>
      <x:c r="F30" s="242"/>
      <x:c r="G30" s="153"/>
      <x:c r="H30" s="153"/>
      <x:c r="I30" s="153"/>
      <x:c r="J30" s="153"/>
    </x:row>
    <x:row r="31">
      <x:c r="A31" s="248" t="str">
        <x:v>Want</x:v>
      </x:c>
      <x:c r="B31" s="242" t="str">
        <x:v>Other flexible</x:v>
      </x:c>
      <x:c r="C31" s="252"/>
      <x:c r="D31" s="252"/>
      <x:c r="E31" s="233" t="n">
        <x:f>D31-C31</x:f>
        <x:v>0</x:v>
      </x:c>
      <x:c r="F31" s="242"/>
      <x:c r="G31" s="153"/>
      <x:c r="H31" s="153"/>
      <x:c r="I31" s="153"/>
      <x:c r="J31" s="153"/>
    </x:row>
    <x:row r="32">
      <x:c r="A32" s="309" t="str">
        <x:v>Progress</x:v>
      </x:c>
      <x:c r="B32" s="242" t="str">
        <x:v>Emergency fund</x:v>
      </x:c>
      <x:c r="C32" s="252"/>
      <x:c r="D32" s="252"/>
      <x:c r="E32" s="233" t="n">
        <x:f>D32-C32</x:f>
        <x:v>0</x:v>
      </x:c>
      <x:c r="F32" s="242"/>
      <x:c r="G32" s="153"/>
      <x:c r="H32" s="153"/>
      <x:c r="I32" s="153"/>
      <x:c r="J32" s="153"/>
    </x:row>
    <x:row r="33">
      <x:c r="A33" s="309" t="str">
        <x:v>Progress</x:v>
      </x:c>
      <x:c r="B33" s="242" t="str">
        <x:v>Sinking funds</x:v>
      </x:c>
      <x:c r="C33" s="252"/>
      <x:c r="D33" s="252"/>
      <x:c r="E33" s="233" t="n">
        <x:f>D33-C33</x:f>
        <x:v>0</x:v>
      </x:c>
      <x:c r="F33" s="242"/>
      <x:c r="G33" s="153"/>
      <x:c r="H33" s="153"/>
      <x:c r="I33" s="153"/>
      <x:c r="J33" s="153"/>
    </x:row>
    <x:row r="34">
      <x:c r="A34" s="309" t="str">
        <x:v>Progress</x:v>
      </x:c>
      <x:c r="B34" s="242" t="str">
        <x:v>Other savings goals</x:v>
      </x:c>
      <x:c r="C34" s="252"/>
      <x:c r="D34" s="252"/>
      <x:c r="E34" s="233" t="n">
        <x:f>D34-C34</x:f>
        <x:v>0</x:v>
      </x:c>
      <x:c r="F34" s="242"/>
      <x:c r="G34" s="153"/>
      <x:c r="H34" s="153"/>
      <x:c r="I34" s="153"/>
      <x:c r="J34" s="153"/>
    </x:row>
    <x:row r="35">
      <x:c r="A35" s="309" t="str">
        <x:v>Progress</x:v>
      </x:c>
      <x:c r="B35" s="242" t="str">
        <x:v>Extra debt payment</x:v>
      </x:c>
      <x:c r="C35" s="252"/>
      <x:c r="D35" s="252"/>
      <x:c r="E35" s="233" t="n">
        <x:f>D35-C35</x:f>
        <x:v>0</x:v>
      </x:c>
      <x:c r="F35" s="242"/>
      <x:c r="G35" s="153"/>
      <x:c r="H35" s="153"/>
      <x:c r="I35" s="153"/>
      <x:c r="J35" s="153"/>
    </x:row>
    <x:row r="36">
      <x:c r="A36" s="309" t="str">
        <x:v>Progress</x:v>
      </x:c>
      <x:c r="B36" s="242" t="str">
        <x:v>Other financial progress</x:v>
      </x:c>
      <x:c r="C36" s="252"/>
      <x:c r="D36" s="252"/>
      <x:c r="E36" s="233" t="n">
        <x:f>D36-C36</x:f>
        <x:v>0</x:v>
      </x:c>
      <x:c r="F36" s="242"/>
      <x:c r="G36" s="153"/>
      <x:c r="H36" s="153"/>
      <x:c r="I36" s="153"/>
      <x:c r="J36" s="153"/>
    </x:row>
    <x:row r="37">
      <x:c r="A37" s="155"/>
      <x:c r="B37" s="155"/>
      <x:c r="C37" s="155"/>
      <x:c r="D37" s="155"/>
      <x:c r="E37" s="155"/>
      <x:c r="F37" s="155"/>
      <x:c r="G37" s="153"/>
      <x:c r="H37" s="153"/>
      <x:c r="I37" s="153"/>
      <x:c r="J37" s="153"/>
    </x:row>
    <x:row r="38">
      <x:c r="A38" s="58" t="str">
        <x:v>MONTH SUMMARY</x:v>
      </x:c>
      <x:c r="B38" s="58"/>
      <x:c r="C38" s="58"/>
      <x:c r="D38" s="58"/>
      <x:c r="E38" s="58"/>
      <x:c r="F38" s="58"/>
      <x:c r="G38" s="153"/>
      <x:c r="H38" s="153"/>
      <x:c r="I38" s="153"/>
      <x:c r="J38" s="153"/>
    </x:row>
    <x:row r="39" ht="24" customHeight="1">
      <x:c r="A39" s="255" t="str">
        <x:v>Planned income</x:v>
      </x:c>
      <x:c r="B39" s="259" t="n">
        <x:f>SUM(B8:B11)</x:f>
        <x:v>0</x:v>
      </x:c>
      <x:c r="C39" s="256" t="str">
        <x:v>Actual income</x:v>
      </x:c>
      <x:c r="D39" s="312" t="n">
        <x:f>SUM(C8:C11)</x:f>
        <x:v>0</x:v>
      </x:c>
      <x:c r="E39" s="155"/>
      <x:c r="F39" s="155"/>
      <x:c r="G39" s="153"/>
      <x:c r="H39" s="153"/>
      <x:c r="I39" s="153"/>
      <x:c r="J39" s="153"/>
    </x:row>
    <x:row r="40" ht="24" customHeight="1">
      <x:c r="A40" s="255" t="str">
        <x:v>Planned spending</x:v>
      </x:c>
      <x:c r="B40" s="259" t="n">
        <x:f>SUM(C15:C36)</x:f>
        <x:v>0</x:v>
      </x:c>
      <x:c r="C40" s="256" t="str">
        <x:v>Actual spending</x:v>
      </x:c>
      <x:c r="D40" s="312" t="n">
        <x:f>SUM(D15:D36)</x:f>
        <x:v>0</x:v>
      </x:c>
      <x:c r="E40" s="155"/>
      <x:c r="F40" s="155"/>
      <x:c r="G40" s="153"/>
      <x:c r="H40" s="153"/>
      <x:c r="I40" s="153"/>
      <x:c r="J40" s="153"/>
    </x:row>
    <x:row r="41" ht="24" customHeight="1">
      <x:c r="A41" s="255" t="str">
        <x:v>Planned leftover</x:v>
      </x:c>
      <x:c r="B41" s="259" t="n">
        <x:f>B39-B40</x:f>
        <x:v>0</x:v>
      </x:c>
      <x:c r="C41" s="315" t="str">
        <x:v>Actual leftover</x:v>
      </x:c>
      <x:c r="D41" s="315" t="n">
        <x:f>D39-D40</x:f>
        <x:v>0</x:v>
      </x:c>
      <x:c r="E41" s="155"/>
      <x:c r="F41" s="155"/>
      <x:c r="G41" s="153"/>
      <x:c r="H41" s="153"/>
      <x:c r="I41" s="153"/>
      <x:c r="J41" s="153"/>
    </x:row>
    <x:row r="42" ht="24" customHeight="1">
      <x:c r="A42" s="255" t="str">
        <x:v>Needs %</x:v>
      </x:c>
      <x:c r="B42" s="260" t="n">
        <x:f>IF(B39=0,0,SUMIF(A15:A36,"Need",C15:C36)/B39)</x:f>
        <x:v>0</x:v>
      </x:c>
      <x:c r="C42" s="257" t="str">
        <x:v>Actual needs %</x:v>
      </x:c>
      <x:c r="D42" s="313" t="n">
        <x:f>IF(D39=0,0,SUMIF(A15:A36,"Need",D15:D36)/D39)</x:f>
        <x:v>0</x:v>
      </x:c>
      <x:c r="E42" s="155"/>
      <x:c r="F42" s="155"/>
      <x:c r="G42" s="153"/>
      <x:c r="H42" s="153"/>
      <x:c r="I42" s="153"/>
      <x:c r="J42" s="153"/>
    </x:row>
    <x:row r="43" ht="24" customHeight="1">
      <x:c r="A43" s="255" t="str">
        <x:v>Wants %</x:v>
      </x:c>
      <x:c r="B43" s="260" t="n">
        <x:f>IF(B39=0,0,SUMIF(A15:A36,"Want",C15:C36)/B39)</x:f>
        <x:v>0</x:v>
      </x:c>
      <x:c r="C43" s="257" t="str">
        <x:v>Actual wants %</x:v>
      </x:c>
      <x:c r="D43" s="313" t="n">
        <x:f>IF(D39=0,0,SUMIF(A15:A36,"Want",D15:D36)/D39)</x:f>
        <x:v>0</x:v>
      </x:c>
      <x:c r="E43" s="155"/>
      <x:c r="F43" s="155"/>
      <x:c r="G43" s="153"/>
      <x:c r="H43" s="153"/>
      <x:c r="I43" s="153"/>
      <x:c r="J43" s="153"/>
    </x:row>
    <x:row r="44" ht="24" customHeight="1">
      <x:c r="A44" s="255" t="str">
        <x:v>Progress %</x:v>
      </x:c>
      <x:c r="B44" s="260" t="n">
        <x:f>IF(B39=0,0,SUMIF(A15:A36,"Progress",C15:C36)/B39)</x:f>
        <x:v>0</x:v>
      </x:c>
      <x:c r="C44" s="257" t="str">
        <x:v>Actual progress %</x:v>
      </x:c>
      <x:c r="D44" s="313" t="n">
        <x:f>IF(D39=0,0,SUMIF(A15:A36,"Progress",D15:D36)/D39)</x:f>
        <x:v>0</x:v>
      </x:c>
      <x:c r="E44" s="155"/>
      <x:c r="F44" s="155"/>
      <x:c r="G44" s="153"/>
      <x:c r="H44" s="153"/>
      <x:c r="I44" s="153"/>
      <x:c r="J44" s="153"/>
    </x:row>
    <x:row r="45">
      <x:c r="A45" s="155"/>
      <x:c r="B45" s="155"/>
      <x:c r="C45" s="155"/>
      <x:c r="D45" s="155"/>
      <x:c r="E45" s="155"/>
      <x:c r="F45" s="155"/>
      <x:c r="G45" s="153"/>
      <x:c r="H45" s="153"/>
      <x:c r="I45" s="153"/>
      <x:c r="J45" s="153"/>
    </x:row>
    <x:row r="46">
      <x:c r="A46" s="58" t="str">
        <x:v>MONTHLY READ</x:v>
      </x:c>
      <x:c r="B46" s="58"/>
      <x:c r="C46" s="58"/>
      <x:c r="D46" s="58"/>
      <x:c r="E46" s="58"/>
      <x:c r="F46" s="58"/>
      <x:c r="G46" s="153"/>
      <x:c r="H46" s="153"/>
      <x:c r="I46" s="153"/>
      <x:c r="J46" s="153"/>
    </x:row>
    <x:row r="47">
      <x:c r="A47" s="269" t="str">
        <x:f>IF(D39=0,"Add your actual take-home income to see the monthly result.",IF(D41&lt;0,"Shortfall: planned spending is above actual income. Protect essentials and minimum debt payments first.",IF(D41&lt;100,"Tight month: the budget balances, but there is little room for surprises.","Surplus: the month works. Give the leftover one clear job.")))</x:f>
        <x:v>Add your actual take-home income to see the monthly result.</x:v>
      </x:c>
      <x:c r="B47" s="269"/>
      <x:c r="C47" s="269"/>
      <x:c r="D47" s="269"/>
      <x:c r="E47" s="269"/>
      <x:c r="F47" s="269"/>
      <x:c r="G47" s="153"/>
      <x:c r="H47" s="153"/>
      <x:c r="I47" s="153"/>
      <x:c r="J47" s="153"/>
    </x:row>
    <x:row r="48">
      <x:c r="A48" s="269"/>
      <x:c r="B48" s="269"/>
      <x:c r="C48" s="269"/>
      <x:c r="D48" s="269"/>
      <x:c r="E48" s="269"/>
      <x:c r="F48" s="269"/>
      <x:c r="G48" s="153"/>
      <x:c r="H48" s="153"/>
      <x:c r="I48" s="153"/>
      <x:c r="J48" s="153"/>
    </x:row>
    <x:row r="49">
      <x:c r="A49" s="155"/>
      <x:c r="B49" s="155"/>
      <x:c r="C49" s="155"/>
      <x:c r="D49" s="155"/>
      <x:c r="E49" s="155"/>
      <x:c r="F49" s="155"/>
      <x:c r="G49" s="153"/>
      <x:c r="H49" s="153"/>
      <x:c r="I49" s="153"/>
      <x:c r="J49" s="153"/>
    </x:row>
    <x:row r="50">
      <x:c r="A50" s="317" t="str">
        <x:v>Need a fast check instead? Use the free Budget Beyond calculator: https://budgetbeyond.com/budget-planner/</x:v>
      </x:c>
      <x:c r="B50" s="317"/>
      <x:c r="C50" s="317"/>
      <x:c r="D50" s="317"/>
      <x:c r="E50" s="317"/>
      <x:c r="F50" s="317"/>
      <x:c r="G50" s="153"/>
      <x:c r="H50" s="153"/>
      <x:c r="I50" s="153"/>
      <x:c r="J50" s="153"/>
    </x:row>
    <x:row r="51">
      <x:c r="A51" s="17"/>
      <x:c r="B51" s="17"/>
      <x:c r="C51" s="17"/>
      <x:c r="D51" s="17"/>
      <x:c r="E51" s="17"/>
      <x:c r="F51" s="17"/>
      <x:c r="G51" s="153"/>
      <x:c r="H51" s="153"/>
      <x:c r="I51" s="153"/>
      <x:c r="J51" s="153"/>
    </x:row>
    <x:row r="52">
      <x:c r="A52" s="153"/>
      <x:c r="B52" s="153"/>
      <x:c r="C52" s="153"/>
      <x:c r="D52" s="153"/>
      <x:c r="E52" s="153"/>
      <x:c r="F52" s="153"/>
      <x:c r="G52" s="153"/>
      <x:c r="H52" s="153"/>
      <x:c r="I52" s="153"/>
      <x:c r="J52" s="153"/>
    </x:row>
    <x:row r="53">
      <x:c r="A53" s="153"/>
      <x:c r="B53" s="153"/>
      <x:c r="C53" s="153"/>
      <x:c r="D53" s="153"/>
      <x:c r="E53" s="153"/>
      <x:c r="F53" s="153"/>
      <x:c r="G53" s="153"/>
      <x:c r="H53" s="153"/>
      <x:c r="I53" s="153"/>
      <x:c r="J53" s="153"/>
    </x:row>
    <x:row r="54">
      <x:c r="A54" s="153"/>
      <x:c r="B54" s="153"/>
      <x:c r="C54" s="153"/>
      <x:c r="D54" s="153"/>
      <x:c r="E54" s="153"/>
      <x:c r="F54" s="153"/>
      <x:c r="G54" s="153"/>
      <x:c r="H54" s="153"/>
      <x:c r="I54" s="153"/>
      <x:c r="J54" s="153"/>
    </x:row>
    <x:row r="55">
      <x:c r="A55" s="153"/>
      <x:c r="B55" s="153"/>
      <x:c r="C55" s="153"/>
      <x:c r="D55" s="153"/>
      <x:c r="E55" s="153"/>
      <x:c r="F55" s="153"/>
      <x:c r="G55" s="153"/>
      <x:c r="H55" s="153"/>
      <x:c r="I55" s="153"/>
      <x:c r="J55" s="153"/>
    </x:row>
    <x:row r="56">
      <x:c r="A56" s="153"/>
      <x:c r="B56" s="153"/>
      <x:c r="C56" s="153"/>
      <x:c r="D56" s="153"/>
      <x:c r="E56" s="153"/>
      <x:c r="F56" s="153"/>
      <x:c r="G56" s="153"/>
      <x:c r="H56" s="153"/>
      <x:c r="I56" s="153"/>
      <x:c r="J56" s="153"/>
    </x:row>
    <x:row r="57">
      <x:c r="A57" s="153"/>
      <x:c r="B57" s="153"/>
      <x:c r="C57" s="153"/>
      <x:c r="D57" s="153"/>
      <x:c r="E57" s="153"/>
      <x:c r="F57" s="153"/>
      <x:c r="G57" s="153"/>
      <x:c r="H57" s="153"/>
      <x:c r="I57" s="153"/>
      <x:c r="J57" s="153"/>
    </x:row>
    <x:row r="58">
      <x:c r="A58" s="153"/>
      <x:c r="B58" s="153"/>
      <x:c r="C58" s="153"/>
      <x:c r="D58" s="153"/>
      <x:c r="E58" s="153"/>
      <x:c r="F58" s="153"/>
      <x:c r="G58" s="153"/>
      <x:c r="H58" s="153"/>
      <x:c r="I58" s="153"/>
      <x:c r="J58" s="153"/>
    </x:row>
    <x:row r="59">
      <x:c r="A59" s="153"/>
      <x:c r="B59" s="153"/>
      <x:c r="C59" s="153"/>
      <x:c r="D59" s="153"/>
      <x:c r="E59" s="153"/>
      <x:c r="F59" s="153"/>
      <x:c r="G59" s="153"/>
      <x:c r="H59" s="153"/>
      <x:c r="I59" s="153"/>
      <x:c r="J59" s="153"/>
    </x:row>
    <x:row r="60">
      <x:c r="A60" s="153"/>
      <x:c r="B60" s="153"/>
      <x:c r="C60" s="153"/>
      <x:c r="D60" s="153"/>
      <x:c r="E60" s="153"/>
      <x:c r="F60" s="153"/>
      <x:c r="G60" s="153"/>
      <x:c r="H60" s="153"/>
      <x:c r="I60" s="153"/>
      <x:c r="J60" s="153"/>
    </x:row>
  </x:sheetData>
  <x:mergeCells>
    <x:mergeCell ref="A1:F2"/>
    <x:mergeCell ref="A3:F3"/>
    <x:mergeCell ref="A4:F4"/>
    <x:mergeCell ref="A46:F46"/>
    <x:mergeCell ref="A47:F48"/>
    <x:mergeCell ref="A50:F51"/>
  </x:mergeCells>
  <x:conditionalFormatting sqref="D8:D11">
    <x:cfRule type="expression" dxfId="28" priority="1">
      <x:formula>D8&lt;0</x:formula>
    </x:cfRule>
  </x:conditionalFormatting>
  <x:conditionalFormatting sqref="E15:E36">
    <x:cfRule type="expression" dxfId="29" priority="2">
      <x:formula>E15&gt;0</x:formula>
    </x:cfRule>
  </x:conditionalFormatting>
  <x:conditionalFormatting sqref="D41:D41">
    <x:cfRule type="expression" dxfId="30" priority="3">
      <x:formula>D41&lt;0</x:formula>
    </x:cfRule>
    <x:cfRule type="expression" dxfId="31" priority="4">
      <x:formula>AND(D39&gt;0,D41&gt;=0,D41&lt;100)</x:formula>
    </x:cfRule>
    <x:cfRule type="expression" dxfId="32" priority="5">
      <x:formula>AND(D39&gt;0,D41&gt;=100)</x:formula>
    </x:cfRule>
  </x:conditionalFormatting>
  <x:dataValidations count="1">
    <x:dataValidation type="list" sqref="A15:A36">
      <x:formula1>"Need,Want,Progress"</x:formula1>
    </x:dataValidation>
  </x:dataValidation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24" hidden="0" customWidth="1"/>
    <x:col min="3" max="3" width="13" hidden="0" customWidth="1"/>
    <x:col min="4" max="4" width="13" hidden="0" customWidth="1"/>
    <x:col min="5" max="5" width="13" hidden="0" customWidth="1"/>
    <x:col min="6" max="6" width="22" hidden="0" customWidth="1"/>
  </x:cols>
  <x:sheetData>
    <x:row r="1" ht="28" customHeight="1">
      <x:c r="A1" s="203" t="str">
        <x:v>July Budget</x:v>
      </x:c>
      <x:c r="B1" s="203"/>
      <x:c r="C1" s="203"/>
      <x:c r="D1" s="203"/>
      <x:c r="E1" s="203"/>
      <x:c r="F1" s="203"/>
      <x:c r="G1" s="153"/>
      <x:c r="H1" s="153"/>
      <x:c r="I1" s="153"/>
      <x:c r="J1" s="153"/>
    </x:row>
    <x:row r="2">
      <x:c r="A2" s="203"/>
      <x:c r="B2" s="203"/>
      <x:c r="C2" s="203"/>
      <x:c r="D2" s="203"/>
      <x:c r="E2" s="203"/>
      <x:c r="F2" s="203"/>
      <x:c r="G2" s="153"/>
      <x:c r="H2" s="153"/>
      <x:c r="I2" s="153"/>
      <x:c r="J2" s="153"/>
    </x:row>
    <x:row r="3">
      <x:c r="A3" s="154" t="str">
        <x:v>Enter numbers only in the light-green cells. Gray cells calculate automatically.</x:v>
      </x:c>
      <x:c r="B3" s="154"/>
      <x:c r="C3" s="154"/>
      <x:c r="D3" s="154"/>
      <x:c r="E3" s="154"/>
      <x:c r="F3" s="154"/>
      <x:c r="G3" s="153"/>
      <x:c r="H3" s="153"/>
      <x:c r="I3" s="153"/>
      <x:c r="J3" s="153"/>
    </x:row>
    <x:row r="4">
      <x:c r="A4" s="208" t="str">
        <x:v>Tip: start with take-home income, cover required costs first, then flexible spending and financial progress.</x:v>
      </x:c>
      <x:c r="B4" s="208"/>
      <x:c r="C4" s="208"/>
      <x:c r="D4" s="208"/>
      <x:c r="E4" s="208"/>
      <x:c r="F4" s="208"/>
      <x:c r="G4" s="153"/>
      <x:c r="H4" s="153"/>
      <x:c r="I4" s="153"/>
      <x:c r="J4" s="153"/>
    </x:row>
    <x:row r="5">
      <x:c r="A5" s="155"/>
      <x:c r="B5" s="155"/>
      <x:c r="C5" s="155"/>
      <x:c r="D5" s="155"/>
      <x:c r="E5" s="155"/>
      <x:c r="F5" s="155"/>
      <x:c r="G5" s="153"/>
      <x:c r="H5" s="153"/>
      <x:c r="I5" s="153"/>
      <x:c r="J5" s="153"/>
    </x:row>
    <x:row r="6">
      <x:c r="A6" s="58" t="str">
        <x:v>INCOME</x:v>
      </x:c>
      <x:c r="B6" s="58"/>
      <x:c r="C6" s="58"/>
      <x:c r="D6" s="58"/>
      <x:c r="E6" s="58"/>
      <x:c r="F6" s="58"/>
      <x:c r="G6" s="153"/>
      <x:c r="H6" s="153"/>
      <x:c r="I6" s="153"/>
      <x:c r="J6" s="153"/>
    </x:row>
    <x:row r="7">
      <x:c r="A7" s="231" t="str">
        <x:v>Income source</x:v>
      </x:c>
      <x:c r="B7" s="231" t="str">
        <x:v>Planned</x:v>
      </x:c>
      <x:c r="C7" s="231" t="str">
        <x:v>Actual</x:v>
      </x:c>
      <x:c r="D7" s="231" t="str">
        <x:v>Variance</x:v>
      </x:c>
      <x:c r="E7" s="231" t="str">
        <x:v>Notes</x:v>
      </x:c>
      <x:c r="F7" s="155"/>
      <x:c r="G7" s="153"/>
      <x:c r="H7" s="153"/>
      <x:c r="I7" s="153"/>
      <x:c r="J7" s="153"/>
    </x:row>
    <x:row r="8">
      <x:c r="A8" s="232" t="str">
        <x:v>Paycheck 1</x:v>
      </x:c>
      <x:c r="B8" s="240"/>
      <x:c r="C8" s="240"/>
      <x:c r="D8" s="241" t="n">
        <x:f>C8-B8</x:f>
        <x:v>0</x:v>
      </x:c>
      <x:c r="E8" s="242"/>
      <x:c r="F8" s="155"/>
      <x:c r="G8" s="153"/>
      <x:c r="H8" s="153"/>
      <x:c r="I8" s="153"/>
      <x:c r="J8" s="153"/>
    </x:row>
    <x:row r="9">
      <x:c r="A9" s="232" t="str">
        <x:v>Paycheck 2</x:v>
      </x:c>
      <x:c r="B9" s="240"/>
      <x:c r="C9" s="240"/>
      <x:c r="D9" s="241" t="n">
        <x:f>C9-B9</x:f>
        <x:v>0</x:v>
      </x:c>
      <x:c r="E9" s="242"/>
      <x:c r="F9" s="155"/>
      <x:c r="G9" s="153"/>
      <x:c r="H9" s="153"/>
      <x:c r="I9" s="153"/>
      <x:c r="J9" s="153"/>
    </x:row>
    <x:row r="10">
      <x:c r="A10" s="232" t="str">
        <x:v>Side income</x:v>
      </x:c>
      <x:c r="B10" s="240"/>
      <x:c r="C10" s="240"/>
      <x:c r="D10" s="241" t="n">
        <x:f>C10-B10</x:f>
        <x:v>0</x:v>
      </x:c>
      <x:c r="E10" s="242"/>
      <x:c r="F10" s="155"/>
      <x:c r="G10" s="153"/>
      <x:c r="H10" s="153"/>
      <x:c r="I10" s="153"/>
      <x:c r="J10" s="153"/>
    </x:row>
    <x:row r="11">
      <x:c r="A11" s="232" t="str">
        <x:v>Other income</x:v>
      </x:c>
      <x:c r="B11" s="240"/>
      <x:c r="C11" s="240"/>
      <x:c r="D11" s="241" t="n">
        <x:f>C11-B11</x:f>
        <x:v>0</x:v>
      </x:c>
      <x:c r="E11" s="242"/>
      <x:c r="F11" s="155"/>
      <x:c r="G11" s="153"/>
      <x:c r="H11" s="153"/>
      <x:c r="I11" s="153"/>
      <x:c r="J11" s="153"/>
    </x:row>
    <x:row r="12">
      <x:c r="A12" s="155"/>
      <x:c r="B12" s="155"/>
      <x:c r="C12" s="155"/>
      <x:c r="D12" s="155"/>
      <x:c r="E12" s="155"/>
      <x:c r="F12" s="155"/>
      <x:c r="G12" s="153"/>
      <x:c r="H12" s="153"/>
      <x:c r="I12" s="153"/>
      <x:c r="J12" s="153"/>
    </x:row>
    <x:row r="13">
      <x:c r="A13" s="58" t="str">
        <x:v>EXPENSES &amp; FINANCIAL GOALS</x:v>
      </x:c>
      <x:c r="B13" s="58"/>
      <x:c r="C13" s="58"/>
      <x:c r="D13" s="58"/>
      <x:c r="E13" s="58"/>
      <x:c r="F13" s="58"/>
      <x:c r="G13" s="153"/>
      <x:c r="H13" s="153"/>
      <x:c r="I13" s="153"/>
      <x:c r="J13" s="153"/>
    </x:row>
    <x:row r="14">
      <x:c r="A14" s="25" t="str">
        <x:v>Type</x:v>
      </x:c>
      <x:c r="B14" s="25" t="str">
        <x:v>Category</x:v>
      </x:c>
      <x:c r="C14" s="25" t="str">
        <x:v>Planned</x:v>
      </x:c>
      <x:c r="D14" s="25" t="str">
        <x:v>Actual</x:v>
      </x:c>
      <x:c r="E14" s="25" t="str">
        <x:v>Variance</x:v>
      </x:c>
      <x:c r="F14" s="25" t="str">
        <x:v>Notes</x:v>
      </x:c>
      <x:c r="G14" s="153"/>
      <x:c r="H14" s="153"/>
      <x:c r="I14" s="153"/>
      <x:c r="J14" s="153"/>
    </x:row>
    <x:row r="15">
      <x:c r="A15" s="245" t="str">
        <x:v>Need</x:v>
      </x:c>
      <x:c r="B15" s="242" t="str">
        <x:v>Housing</x:v>
      </x:c>
      <x:c r="C15" s="252"/>
      <x:c r="D15" s="252"/>
      <x:c r="E15" s="233" t="n">
        <x:f>D15-C15</x:f>
        <x:v>0</x:v>
      </x:c>
      <x:c r="F15" s="242"/>
      <x:c r="G15" s="153"/>
      <x:c r="H15" s="153"/>
      <x:c r="I15" s="153"/>
      <x:c r="J15" s="153"/>
    </x:row>
    <x:row r="16">
      <x:c r="A16" s="245" t="str">
        <x:v>Need</x:v>
      </x:c>
      <x:c r="B16" s="242" t="str">
        <x:v>Utilities</x:v>
      </x:c>
      <x:c r="C16" s="252"/>
      <x:c r="D16" s="252"/>
      <x:c r="E16" s="233" t="n">
        <x:f>D16-C16</x:f>
        <x:v>0</x:v>
      </x:c>
      <x:c r="F16" s="242"/>
      <x:c r="G16" s="153"/>
      <x:c r="H16" s="153"/>
      <x:c r="I16" s="153"/>
      <x:c r="J16" s="153"/>
    </x:row>
    <x:row r="17">
      <x:c r="A17" s="245" t="str">
        <x:v>Need</x:v>
      </x:c>
      <x:c r="B17" s="242" t="str">
        <x:v>Phone &amp; internet</x:v>
      </x:c>
      <x:c r="C17" s="252"/>
      <x:c r="D17" s="252"/>
      <x:c r="E17" s="233" t="n">
        <x:f>D17-C17</x:f>
        <x:v>0</x:v>
      </x:c>
      <x:c r="F17" s="242"/>
      <x:c r="G17" s="153"/>
      <x:c r="H17" s="153"/>
      <x:c r="I17" s="153"/>
      <x:c r="J17" s="153"/>
    </x:row>
    <x:row r="18">
      <x:c r="A18" s="245" t="str">
        <x:v>Need</x:v>
      </x:c>
      <x:c r="B18" s="242" t="str">
        <x:v>Groceries &amp; household basics</x:v>
      </x:c>
      <x:c r="C18" s="252"/>
      <x:c r="D18" s="252"/>
      <x:c r="E18" s="233" t="n">
        <x:f>D18-C18</x:f>
        <x:v>0</x:v>
      </x:c>
      <x:c r="F18" s="242"/>
      <x:c r="G18" s="153"/>
      <x:c r="H18" s="153"/>
      <x:c r="I18" s="153"/>
      <x:c r="J18" s="153"/>
    </x:row>
    <x:row r="19">
      <x:c r="A19" s="245" t="str">
        <x:v>Need</x:v>
      </x:c>
      <x:c r="B19" s="242" t="str">
        <x:v>Transport</x:v>
      </x:c>
      <x:c r="C19" s="252"/>
      <x:c r="D19" s="252"/>
      <x:c r="E19" s="233" t="n">
        <x:f>D19-C19</x:f>
        <x:v>0</x:v>
      </x:c>
      <x:c r="F19" s="242"/>
      <x:c r="G19" s="153"/>
      <x:c r="H19" s="153"/>
      <x:c r="I19" s="153"/>
      <x:c r="J19" s="153"/>
    </x:row>
    <x:row r="20">
      <x:c r="A20" s="245" t="str">
        <x:v>Need</x:v>
      </x:c>
      <x:c r="B20" s="242" t="str">
        <x:v>Insurance</x:v>
      </x:c>
      <x:c r="C20" s="252"/>
      <x:c r="D20" s="252"/>
      <x:c r="E20" s="233" t="n">
        <x:f>D20-C20</x:f>
        <x:v>0</x:v>
      </x:c>
      <x:c r="F20" s="242"/>
      <x:c r="G20" s="153"/>
      <x:c r="H20" s="153"/>
      <x:c r="I20" s="153"/>
      <x:c r="J20" s="153"/>
    </x:row>
    <x:row r="21">
      <x:c r="A21" s="245" t="str">
        <x:v>Need</x:v>
      </x:c>
      <x:c r="B21" s="242" t="str">
        <x:v>Medical / care</x:v>
      </x:c>
      <x:c r="C21" s="252"/>
      <x:c r="D21" s="252"/>
      <x:c r="E21" s="233" t="n">
        <x:f>D21-C21</x:f>
        <x:v>0</x:v>
      </x:c>
      <x:c r="F21" s="242"/>
      <x:c r="G21" s="153"/>
      <x:c r="H21" s="153"/>
      <x:c r="I21" s="153"/>
      <x:c r="J21" s="153"/>
    </x:row>
    <x:row r="22">
      <x:c r="A22" s="245" t="str">
        <x:v>Need</x:v>
      </x:c>
      <x:c r="B22" s="242" t="str">
        <x:v>Childcare / school</x:v>
      </x:c>
      <x:c r="C22" s="252"/>
      <x:c r="D22" s="252"/>
      <x:c r="E22" s="233" t="n">
        <x:f>D22-C22</x:f>
        <x:v>0</x:v>
      </x:c>
      <x:c r="F22" s="242"/>
      <x:c r="G22" s="153"/>
      <x:c r="H22" s="153"/>
      <x:c r="I22" s="153"/>
      <x:c r="J22" s="153"/>
    </x:row>
    <x:row r="23">
      <x:c r="A23" s="245" t="str">
        <x:v>Need</x:v>
      </x:c>
      <x:c r="B23" s="242" t="str">
        <x:v>Minimum debt payments</x:v>
      </x:c>
      <x:c r="C23" s="252"/>
      <x:c r="D23" s="252"/>
      <x:c r="E23" s="233" t="n">
        <x:f>D23-C23</x:f>
        <x:v>0</x:v>
      </x:c>
      <x:c r="F23" s="242"/>
      <x:c r="G23" s="153"/>
      <x:c r="H23" s="153"/>
      <x:c r="I23" s="153"/>
      <x:c r="J23" s="153"/>
    </x:row>
    <x:row r="24">
      <x:c r="A24" s="245" t="str">
        <x:v>Need</x:v>
      </x:c>
      <x:c r="B24" s="242" t="str">
        <x:v>Irregular expense buffer</x:v>
      </x:c>
      <x:c r="C24" s="252"/>
      <x:c r="D24" s="252"/>
      <x:c r="E24" s="233" t="n">
        <x:f>D24-C24</x:f>
        <x:v>0</x:v>
      </x:c>
      <x:c r="F24" s="242"/>
      <x:c r="G24" s="153"/>
      <x:c r="H24" s="153"/>
      <x:c r="I24" s="153"/>
      <x:c r="J24" s="153"/>
    </x:row>
    <x:row r="25">
      <x:c r="A25" s="245" t="str">
        <x:v>Need</x:v>
      </x:c>
      <x:c r="B25" s="242" t="str">
        <x:v>Other required</x:v>
      </x:c>
      <x:c r="C25" s="252"/>
      <x:c r="D25" s="252"/>
      <x:c r="E25" s="233" t="n">
        <x:f>D25-C25</x:f>
        <x:v>0</x:v>
      </x:c>
      <x:c r="F25" s="242"/>
      <x:c r="G25" s="153"/>
      <x:c r="H25" s="153"/>
      <x:c r="I25" s="153"/>
      <x:c r="J25" s="153"/>
    </x:row>
    <x:row r="26">
      <x:c r="A26" s="248" t="str">
        <x:v>Want</x:v>
      </x:c>
      <x:c r="B26" s="242" t="str">
        <x:v>Dining out</x:v>
      </x:c>
      <x:c r="C26" s="252"/>
      <x:c r="D26" s="252"/>
      <x:c r="E26" s="233" t="n">
        <x:f>D26-C26</x:f>
        <x:v>0</x:v>
      </x:c>
      <x:c r="F26" s="242"/>
      <x:c r="G26" s="153"/>
      <x:c r="H26" s="153"/>
      <x:c r="I26" s="153"/>
      <x:c r="J26" s="153"/>
    </x:row>
    <x:row r="27">
      <x:c r="A27" s="248" t="str">
        <x:v>Want</x:v>
      </x:c>
      <x:c r="B27" s="242" t="str">
        <x:v>Subscriptions</x:v>
      </x:c>
      <x:c r="C27" s="252"/>
      <x:c r="D27" s="252"/>
      <x:c r="E27" s="233" t="n">
        <x:f>D27-C27</x:f>
        <x:v>0</x:v>
      </x:c>
      <x:c r="F27" s="242"/>
      <x:c r="G27" s="153"/>
      <x:c r="H27" s="153"/>
      <x:c r="I27" s="153"/>
      <x:c r="J27" s="153"/>
    </x:row>
    <x:row r="28">
      <x:c r="A28" s="248" t="str">
        <x:v>Want</x:v>
      </x:c>
      <x:c r="B28" s="242" t="str">
        <x:v>Shopping</x:v>
      </x:c>
      <x:c r="C28" s="252"/>
      <x:c r="D28" s="252"/>
      <x:c r="E28" s="233" t="n">
        <x:f>D28-C28</x:f>
        <x:v>0</x:v>
      </x:c>
      <x:c r="F28" s="242"/>
      <x:c r="G28" s="153"/>
      <x:c r="H28" s="153"/>
      <x:c r="I28" s="153"/>
      <x:c r="J28" s="153"/>
    </x:row>
    <x:row r="29">
      <x:c r="A29" s="248" t="str">
        <x:v>Want</x:v>
      </x:c>
      <x:c r="B29" s="242" t="str">
        <x:v>Entertainment</x:v>
      </x:c>
      <x:c r="C29" s="252"/>
      <x:c r="D29" s="252"/>
      <x:c r="E29" s="233" t="n">
        <x:f>D29-C29</x:f>
        <x:v>0</x:v>
      </x:c>
      <x:c r="F29" s="242"/>
      <x:c r="G29" s="153"/>
      <x:c r="H29" s="153"/>
      <x:c r="I29" s="153"/>
      <x:c r="J29" s="153"/>
    </x:row>
    <x:row r="30">
      <x:c r="A30" s="248" t="str">
        <x:v>Want</x:v>
      </x:c>
      <x:c r="B30" s="242" t="str">
        <x:v>Hobbies / personal</x:v>
      </x:c>
      <x:c r="C30" s="252"/>
      <x:c r="D30" s="252"/>
      <x:c r="E30" s="233" t="n">
        <x:f>D30-C30</x:f>
        <x:v>0</x:v>
      </x:c>
      <x:c r="F30" s="242"/>
      <x:c r="G30" s="153"/>
      <x:c r="H30" s="153"/>
      <x:c r="I30" s="153"/>
      <x:c r="J30" s="153"/>
    </x:row>
    <x:row r="31">
      <x:c r="A31" s="248" t="str">
        <x:v>Want</x:v>
      </x:c>
      <x:c r="B31" s="242" t="str">
        <x:v>Other flexible</x:v>
      </x:c>
      <x:c r="C31" s="252"/>
      <x:c r="D31" s="252"/>
      <x:c r="E31" s="233" t="n">
        <x:f>D31-C31</x:f>
        <x:v>0</x:v>
      </x:c>
      <x:c r="F31" s="242"/>
      <x:c r="G31" s="153"/>
      <x:c r="H31" s="153"/>
      <x:c r="I31" s="153"/>
      <x:c r="J31" s="153"/>
    </x:row>
    <x:row r="32">
      <x:c r="A32" s="309" t="str">
        <x:v>Progress</x:v>
      </x:c>
      <x:c r="B32" s="242" t="str">
        <x:v>Emergency fund</x:v>
      </x:c>
      <x:c r="C32" s="252"/>
      <x:c r="D32" s="252"/>
      <x:c r="E32" s="233" t="n">
        <x:f>D32-C32</x:f>
        <x:v>0</x:v>
      </x:c>
      <x:c r="F32" s="242"/>
      <x:c r="G32" s="153"/>
      <x:c r="H32" s="153"/>
      <x:c r="I32" s="153"/>
      <x:c r="J32" s="153"/>
    </x:row>
    <x:row r="33">
      <x:c r="A33" s="309" t="str">
        <x:v>Progress</x:v>
      </x:c>
      <x:c r="B33" s="242" t="str">
        <x:v>Sinking funds</x:v>
      </x:c>
      <x:c r="C33" s="252"/>
      <x:c r="D33" s="252"/>
      <x:c r="E33" s="233" t="n">
        <x:f>D33-C33</x:f>
        <x:v>0</x:v>
      </x:c>
      <x:c r="F33" s="242"/>
      <x:c r="G33" s="153"/>
      <x:c r="H33" s="153"/>
      <x:c r="I33" s="153"/>
      <x:c r="J33" s="153"/>
    </x:row>
    <x:row r="34">
      <x:c r="A34" s="309" t="str">
        <x:v>Progress</x:v>
      </x:c>
      <x:c r="B34" s="242" t="str">
        <x:v>Other savings goals</x:v>
      </x:c>
      <x:c r="C34" s="252"/>
      <x:c r="D34" s="252"/>
      <x:c r="E34" s="233" t="n">
        <x:f>D34-C34</x:f>
        <x:v>0</x:v>
      </x:c>
      <x:c r="F34" s="242"/>
      <x:c r="G34" s="153"/>
      <x:c r="H34" s="153"/>
      <x:c r="I34" s="153"/>
      <x:c r="J34" s="153"/>
    </x:row>
    <x:row r="35">
      <x:c r="A35" s="309" t="str">
        <x:v>Progress</x:v>
      </x:c>
      <x:c r="B35" s="242" t="str">
        <x:v>Extra debt payment</x:v>
      </x:c>
      <x:c r="C35" s="252"/>
      <x:c r="D35" s="252"/>
      <x:c r="E35" s="233" t="n">
        <x:f>D35-C35</x:f>
        <x:v>0</x:v>
      </x:c>
      <x:c r="F35" s="242"/>
      <x:c r="G35" s="153"/>
      <x:c r="H35" s="153"/>
      <x:c r="I35" s="153"/>
      <x:c r="J35" s="153"/>
    </x:row>
    <x:row r="36">
      <x:c r="A36" s="309" t="str">
        <x:v>Progress</x:v>
      </x:c>
      <x:c r="B36" s="242" t="str">
        <x:v>Other financial progress</x:v>
      </x:c>
      <x:c r="C36" s="252"/>
      <x:c r="D36" s="252"/>
      <x:c r="E36" s="233" t="n">
        <x:f>D36-C36</x:f>
        <x:v>0</x:v>
      </x:c>
      <x:c r="F36" s="242"/>
      <x:c r="G36" s="153"/>
      <x:c r="H36" s="153"/>
      <x:c r="I36" s="153"/>
      <x:c r="J36" s="153"/>
    </x:row>
    <x:row r="37">
      <x:c r="A37" s="155"/>
      <x:c r="B37" s="155"/>
      <x:c r="C37" s="155"/>
      <x:c r="D37" s="155"/>
      <x:c r="E37" s="155"/>
      <x:c r="F37" s="155"/>
      <x:c r="G37" s="153"/>
      <x:c r="H37" s="153"/>
      <x:c r="I37" s="153"/>
      <x:c r="J37" s="153"/>
    </x:row>
    <x:row r="38">
      <x:c r="A38" s="58" t="str">
        <x:v>MONTH SUMMARY</x:v>
      </x:c>
      <x:c r="B38" s="58"/>
      <x:c r="C38" s="58"/>
      <x:c r="D38" s="58"/>
      <x:c r="E38" s="58"/>
      <x:c r="F38" s="58"/>
      <x:c r="G38" s="153"/>
      <x:c r="H38" s="153"/>
      <x:c r="I38" s="153"/>
      <x:c r="J38" s="153"/>
    </x:row>
    <x:row r="39" ht="24" customHeight="1">
      <x:c r="A39" s="255" t="str">
        <x:v>Planned income</x:v>
      </x:c>
      <x:c r="B39" s="259" t="n">
        <x:f>SUM(B8:B11)</x:f>
        <x:v>0</x:v>
      </x:c>
      <x:c r="C39" s="256" t="str">
        <x:v>Actual income</x:v>
      </x:c>
      <x:c r="D39" s="312" t="n">
        <x:f>SUM(C8:C11)</x:f>
        <x:v>0</x:v>
      </x:c>
      <x:c r="E39" s="155"/>
      <x:c r="F39" s="155"/>
      <x:c r="G39" s="153"/>
      <x:c r="H39" s="153"/>
      <x:c r="I39" s="153"/>
      <x:c r="J39" s="153"/>
    </x:row>
    <x:row r="40" ht="24" customHeight="1">
      <x:c r="A40" s="255" t="str">
        <x:v>Planned spending</x:v>
      </x:c>
      <x:c r="B40" s="259" t="n">
        <x:f>SUM(C15:C36)</x:f>
        <x:v>0</x:v>
      </x:c>
      <x:c r="C40" s="256" t="str">
        <x:v>Actual spending</x:v>
      </x:c>
      <x:c r="D40" s="312" t="n">
        <x:f>SUM(D15:D36)</x:f>
        <x:v>0</x:v>
      </x:c>
      <x:c r="E40" s="155"/>
      <x:c r="F40" s="155"/>
      <x:c r="G40" s="153"/>
      <x:c r="H40" s="153"/>
      <x:c r="I40" s="153"/>
      <x:c r="J40" s="153"/>
    </x:row>
    <x:row r="41" ht="24" customHeight="1">
      <x:c r="A41" s="255" t="str">
        <x:v>Planned leftover</x:v>
      </x:c>
      <x:c r="B41" s="259" t="n">
        <x:f>B39-B40</x:f>
        <x:v>0</x:v>
      </x:c>
      <x:c r="C41" s="315" t="str">
        <x:v>Actual leftover</x:v>
      </x:c>
      <x:c r="D41" s="315" t="n">
        <x:f>D39-D40</x:f>
        <x:v>0</x:v>
      </x:c>
      <x:c r="E41" s="155"/>
      <x:c r="F41" s="155"/>
      <x:c r="G41" s="153"/>
      <x:c r="H41" s="153"/>
      <x:c r="I41" s="153"/>
      <x:c r="J41" s="153"/>
    </x:row>
    <x:row r="42" ht="24" customHeight="1">
      <x:c r="A42" s="255" t="str">
        <x:v>Needs %</x:v>
      </x:c>
      <x:c r="B42" s="260" t="n">
        <x:f>IF(B39=0,0,SUMIF(A15:A36,"Need",C15:C36)/B39)</x:f>
        <x:v>0</x:v>
      </x:c>
      <x:c r="C42" s="257" t="str">
        <x:v>Actual needs %</x:v>
      </x:c>
      <x:c r="D42" s="313" t="n">
        <x:f>IF(D39=0,0,SUMIF(A15:A36,"Need",D15:D36)/D39)</x:f>
        <x:v>0</x:v>
      </x:c>
      <x:c r="E42" s="155"/>
      <x:c r="F42" s="155"/>
      <x:c r="G42" s="153"/>
      <x:c r="H42" s="153"/>
      <x:c r="I42" s="153"/>
      <x:c r="J42" s="153"/>
    </x:row>
    <x:row r="43" ht="24" customHeight="1">
      <x:c r="A43" s="255" t="str">
        <x:v>Wants %</x:v>
      </x:c>
      <x:c r="B43" s="260" t="n">
        <x:f>IF(B39=0,0,SUMIF(A15:A36,"Want",C15:C36)/B39)</x:f>
        <x:v>0</x:v>
      </x:c>
      <x:c r="C43" s="257" t="str">
        <x:v>Actual wants %</x:v>
      </x:c>
      <x:c r="D43" s="313" t="n">
        <x:f>IF(D39=0,0,SUMIF(A15:A36,"Want",D15:D36)/D39)</x:f>
        <x:v>0</x:v>
      </x:c>
      <x:c r="E43" s="155"/>
      <x:c r="F43" s="155"/>
      <x:c r="G43" s="153"/>
      <x:c r="H43" s="153"/>
      <x:c r="I43" s="153"/>
      <x:c r="J43" s="153"/>
    </x:row>
    <x:row r="44" ht="24" customHeight="1">
      <x:c r="A44" s="255" t="str">
        <x:v>Progress %</x:v>
      </x:c>
      <x:c r="B44" s="260" t="n">
        <x:f>IF(B39=0,0,SUMIF(A15:A36,"Progress",C15:C36)/B39)</x:f>
        <x:v>0</x:v>
      </x:c>
      <x:c r="C44" s="257" t="str">
        <x:v>Actual progress %</x:v>
      </x:c>
      <x:c r="D44" s="313" t="n">
        <x:f>IF(D39=0,0,SUMIF(A15:A36,"Progress",D15:D36)/D39)</x:f>
        <x:v>0</x:v>
      </x:c>
      <x:c r="E44" s="155"/>
      <x:c r="F44" s="155"/>
      <x:c r="G44" s="153"/>
      <x:c r="H44" s="153"/>
      <x:c r="I44" s="153"/>
      <x:c r="J44" s="153"/>
    </x:row>
    <x:row r="45">
      <x:c r="A45" s="155"/>
      <x:c r="B45" s="155"/>
      <x:c r="C45" s="155"/>
      <x:c r="D45" s="155"/>
      <x:c r="E45" s="155"/>
      <x:c r="F45" s="155"/>
      <x:c r="G45" s="153"/>
      <x:c r="H45" s="153"/>
      <x:c r="I45" s="153"/>
      <x:c r="J45" s="153"/>
    </x:row>
    <x:row r="46">
      <x:c r="A46" s="58" t="str">
        <x:v>MONTHLY READ</x:v>
      </x:c>
      <x:c r="B46" s="58"/>
      <x:c r="C46" s="58"/>
      <x:c r="D46" s="58"/>
      <x:c r="E46" s="58"/>
      <x:c r="F46" s="58"/>
      <x:c r="G46" s="153"/>
      <x:c r="H46" s="153"/>
      <x:c r="I46" s="153"/>
      <x:c r="J46" s="153"/>
    </x:row>
    <x:row r="47">
      <x:c r="A47" s="269" t="str">
        <x:f>IF(D39=0,"Add your actual take-home income to see the monthly result.",IF(D41&lt;0,"Shortfall: planned spending is above actual income. Protect essentials and minimum debt payments first.",IF(D41&lt;100,"Tight month: the budget balances, but there is little room for surprises.","Surplus: the month works. Give the leftover one clear job.")))</x:f>
        <x:v>Add your actual take-home income to see the monthly result.</x:v>
      </x:c>
      <x:c r="B47" s="269"/>
      <x:c r="C47" s="269"/>
      <x:c r="D47" s="269"/>
      <x:c r="E47" s="269"/>
      <x:c r="F47" s="269"/>
      <x:c r="G47" s="153"/>
      <x:c r="H47" s="153"/>
      <x:c r="I47" s="153"/>
      <x:c r="J47" s="153"/>
    </x:row>
    <x:row r="48">
      <x:c r="A48" s="269"/>
      <x:c r="B48" s="269"/>
      <x:c r="C48" s="269"/>
      <x:c r="D48" s="269"/>
      <x:c r="E48" s="269"/>
      <x:c r="F48" s="269"/>
      <x:c r="G48" s="153"/>
      <x:c r="H48" s="153"/>
      <x:c r="I48" s="153"/>
      <x:c r="J48" s="153"/>
    </x:row>
    <x:row r="49">
      <x:c r="A49" s="155"/>
      <x:c r="B49" s="155"/>
      <x:c r="C49" s="155"/>
      <x:c r="D49" s="155"/>
      <x:c r="E49" s="155"/>
      <x:c r="F49" s="155"/>
      <x:c r="G49" s="153"/>
      <x:c r="H49" s="153"/>
      <x:c r="I49" s="153"/>
      <x:c r="J49" s="153"/>
    </x:row>
    <x:row r="50">
      <x:c r="A50" s="317" t="str">
        <x:v>Need a fast check instead? Use the free Budget Beyond calculator: https://budgetbeyond.com/budget-planner/</x:v>
      </x:c>
      <x:c r="B50" s="317"/>
      <x:c r="C50" s="317"/>
      <x:c r="D50" s="317"/>
      <x:c r="E50" s="317"/>
      <x:c r="F50" s="317"/>
      <x:c r="G50" s="153"/>
      <x:c r="H50" s="153"/>
      <x:c r="I50" s="153"/>
      <x:c r="J50" s="153"/>
    </x:row>
    <x:row r="51">
      <x:c r="A51" s="17"/>
      <x:c r="B51" s="17"/>
      <x:c r="C51" s="17"/>
      <x:c r="D51" s="17"/>
      <x:c r="E51" s="17"/>
      <x:c r="F51" s="17"/>
      <x:c r="G51" s="153"/>
      <x:c r="H51" s="153"/>
      <x:c r="I51" s="153"/>
      <x:c r="J51" s="153"/>
    </x:row>
    <x:row r="52">
      <x:c r="A52" s="153"/>
      <x:c r="B52" s="153"/>
      <x:c r="C52" s="153"/>
      <x:c r="D52" s="153"/>
      <x:c r="E52" s="153"/>
      <x:c r="F52" s="153"/>
      <x:c r="G52" s="153"/>
      <x:c r="H52" s="153"/>
      <x:c r="I52" s="153"/>
      <x:c r="J52" s="153"/>
    </x:row>
    <x:row r="53">
      <x:c r="A53" s="153"/>
      <x:c r="B53" s="153"/>
      <x:c r="C53" s="153"/>
      <x:c r="D53" s="153"/>
      <x:c r="E53" s="153"/>
      <x:c r="F53" s="153"/>
      <x:c r="G53" s="153"/>
      <x:c r="H53" s="153"/>
      <x:c r="I53" s="153"/>
      <x:c r="J53" s="153"/>
    </x:row>
    <x:row r="54">
      <x:c r="A54" s="153"/>
      <x:c r="B54" s="153"/>
      <x:c r="C54" s="153"/>
      <x:c r="D54" s="153"/>
      <x:c r="E54" s="153"/>
      <x:c r="F54" s="153"/>
      <x:c r="G54" s="153"/>
      <x:c r="H54" s="153"/>
      <x:c r="I54" s="153"/>
      <x:c r="J54" s="153"/>
    </x:row>
    <x:row r="55">
      <x:c r="A55" s="153"/>
      <x:c r="B55" s="153"/>
      <x:c r="C55" s="153"/>
      <x:c r="D55" s="153"/>
      <x:c r="E55" s="153"/>
      <x:c r="F55" s="153"/>
      <x:c r="G55" s="153"/>
      <x:c r="H55" s="153"/>
      <x:c r="I55" s="153"/>
      <x:c r="J55" s="153"/>
    </x:row>
    <x:row r="56">
      <x:c r="A56" s="153"/>
      <x:c r="B56" s="153"/>
      <x:c r="C56" s="153"/>
      <x:c r="D56" s="153"/>
      <x:c r="E56" s="153"/>
      <x:c r="F56" s="153"/>
      <x:c r="G56" s="153"/>
      <x:c r="H56" s="153"/>
      <x:c r="I56" s="153"/>
      <x:c r="J56" s="153"/>
    </x:row>
    <x:row r="57">
      <x:c r="A57" s="153"/>
      <x:c r="B57" s="153"/>
      <x:c r="C57" s="153"/>
      <x:c r="D57" s="153"/>
      <x:c r="E57" s="153"/>
      <x:c r="F57" s="153"/>
      <x:c r="G57" s="153"/>
      <x:c r="H57" s="153"/>
      <x:c r="I57" s="153"/>
      <x:c r="J57" s="153"/>
    </x:row>
    <x:row r="58">
      <x:c r="A58" s="153"/>
      <x:c r="B58" s="153"/>
      <x:c r="C58" s="153"/>
      <x:c r="D58" s="153"/>
      <x:c r="E58" s="153"/>
      <x:c r="F58" s="153"/>
      <x:c r="G58" s="153"/>
      <x:c r="H58" s="153"/>
      <x:c r="I58" s="153"/>
      <x:c r="J58" s="153"/>
    </x:row>
    <x:row r="59">
      <x:c r="A59" s="153"/>
      <x:c r="B59" s="153"/>
      <x:c r="C59" s="153"/>
      <x:c r="D59" s="153"/>
      <x:c r="E59" s="153"/>
      <x:c r="F59" s="153"/>
      <x:c r="G59" s="153"/>
      <x:c r="H59" s="153"/>
      <x:c r="I59" s="153"/>
      <x:c r="J59" s="153"/>
    </x:row>
    <x:row r="60">
      <x:c r="A60" s="153"/>
      <x:c r="B60" s="153"/>
      <x:c r="C60" s="153"/>
      <x:c r="D60" s="153"/>
      <x:c r="E60" s="153"/>
      <x:c r="F60" s="153"/>
      <x:c r="G60" s="153"/>
      <x:c r="H60" s="153"/>
      <x:c r="I60" s="153"/>
      <x:c r="J60" s="153"/>
    </x:row>
  </x:sheetData>
  <x:mergeCells>
    <x:mergeCell ref="A1:F2"/>
    <x:mergeCell ref="A3:F3"/>
    <x:mergeCell ref="A4:F4"/>
    <x:mergeCell ref="A46:F46"/>
    <x:mergeCell ref="A47:F48"/>
    <x:mergeCell ref="A50:F51"/>
  </x:mergeCells>
  <x:conditionalFormatting sqref="D8:D11">
    <x:cfRule type="expression" dxfId="33" priority="1">
      <x:formula>D8&lt;0</x:formula>
    </x:cfRule>
  </x:conditionalFormatting>
  <x:conditionalFormatting sqref="E15:E36">
    <x:cfRule type="expression" dxfId="34" priority="2">
      <x:formula>E15&gt;0</x:formula>
    </x:cfRule>
  </x:conditionalFormatting>
  <x:conditionalFormatting sqref="D41:D41">
    <x:cfRule type="expression" dxfId="35" priority="3">
      <x:formula>D41&lt;0</x:formula>
    </x:cfRule>
    <x:cfRule type="expression" dxfId="36" priority="4">
      <x:formula>AND(D39&gt;0,D41&gt;=0,D41&lt;100)</x:formula>
    </x:cfRule>
    <x:cfRule type="expression" dxfId="37" priority="5">
      <x:formula>AND(D39&gt;0,D41&gt;=100)</x:formula>
    </x:cfRule>
  </x:conditionalFormatting>
  <x:dataValidations count="1">
    <x:dataValidation type="list" sqref="A15:A36">
      <x:formula1>"Need,Want,Progress"</x:formula1>
    </x:dataValidation>
  </x:dataValidations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24" hidden="0" customWidth="1"/>
    <x:col min="3" max="3" width="13" hidden="0" customWidth="1"/>
    <x:col min="4" max="4" width="13" hidden="0" customWidth="1"/>
    <x:col min="5" max="5" width="13" hidden="0" customWidth="1"/>
    <x:col min="6" max="6" width="22" hidden="0" customWidth="1"/>
  </x:cols>
  <x:sheetData>
    <x:row r="1" ht="28" customHeight="1">
      <x:c r="A1" s="203" t="str">
        <x:v>August Budget</x:v>
      </x:c>
      <x:c r="B1" s="203"/>
      <x:c r="C1" s="203"/>
      <x:c r="D1" s="203"/>
      <x:c r="E1" s="203"/>
      <x:c r="F1" s="203"/>
      <x:c r="G1" s="153"/>
      <x:c r="H1" s="153"/>
      <x:c r="I1" s="153"/>
      <x:c r="J1" s="153"/>
    </x:row>
    <x:row r="2">
      <x:c r="A2" s="203"/>
      <x:c r="B2" s="203"/>
      <x:c r="C2" s="203"/>
      <x:c r="D2" s="203"/>
      <x:c r="E2" s="203"/>
      <x:c r="F2" s="203"/>
      <x:c r="G2" s="153"/>
      <x:c r="H2" s="153"/>
      <x:c r="I2" s="153"/>
      <x:c r="J2" s="153"/>
    </x:row>
    <x:row r="3">
      <x:c r="A3" s="154" t="str">
        <x:v>Enter numbers only in the light-green cells. Gray cells calculate automatically.</x:v>
      </x:c>
      <x:c r="B3" s="154"/>
      <x:c r="C3" s="154"/>
      <x:c r="D3" s="154"/>
      <x:c r="E3" s="154"/>
      <x:c r="F3" s="154"/>
      <x:c r="G3" s="153"/>
      <x:c r="H3" s="153"/>
      <x:c r="I3" s="153"/>
      <x:c r="J3" s="153"/>
    </x:row>
    <x:row r="4">
      <x:c r="A4" s="208" t="str">
        <x:v>Tip: start with take-home income, cover required costs first, then flexible spending and financial progress.</x:v>
      </x:c>
      <x:c r="B4" s="208"/>
      <x:c r="C4" s="208"/>
      <x:c r="D4" s="208"/>
      <x:c r="E4" s="208"/>
      <x:c r="F4" s="208"/>
      <x:c r="G4" s="153"/>
      <x:c r="H4" s="153"/>
      <x:c r="I4" s="153"/>
      <x:c r="J4" s="153"/>
    </x:row>
    <x:row r="5">
      <x:c r="A5" s="155"/>
      <x:c r="B5" s="155"/>
      <x:c r="C5" s="155"/>
      <x:c r="D5" s="155"/>
      <x:c r="E5" s="155"/>
      <x:c r="F5" s="155"/>
      <x:c r="G5" s="153"/>
      <x:c r="H5" s="153"/>
      <x:c r="I5" s="153"/>
      <x:c r="J5" s="153"/>
    </x:row>
    <x:row r="6">
      <x:c r="A6" s="58" t="str">
        <x:v>INCOME</x:v>
      </x:c>
      <x:c r="B6" s="58"/>
      <x:c r="C6" s="58"/>
      <x:c r="D6" s="58"/>
      <x:c r="E6" s="58"/>
      <x:c r="F6" s="58"/>
      <x:c r="G6" s="153"/>
      <x:c r="H6" s="153"/>
      <x:c r="I6" s="153"/>
      <x:c r="J6" s="153"/>
    </x:row>
    <x:row r="7">
      <x:c r="A7" s="231" t="str">
        <x:v>Income source</x:v>
      </x:c>
      <x:c r="B7" s="231" t="str">
        <x:v>Planned</x:v>
      </x:c>
      <x:c r="C7" s="231" t="str">
        <x:v>Actual</x:v>
      </x:c>
      <x:c r="D7" s="231" t="str">
        <x:v>Variance</x:v>
      </x:c>
      <x:c r="E7" s="231" t="str">
        <x:v>Notes</x:v>
      </x:c>
      <x:c r="F7" s="155"/>
      <x:c r="G7" s="153"/>
      <x:c r="H7" s="153"/>
      <x:c r="I7" s="153"/>
      <x:c r="J7" s="153"/>
    </x:row>
    <x:row r="8">
      <x:c r="A8" s="232" t="str">
        <x:v>Paycheck 1</x:v>
      </x:c>
      <x:c r="B8" s="240"/>
      <x:c r="C8" s="240"/>
      <x:c r="D8" s="241" t="n">
        <x:f>C8-B8</x:f>
        <x:v>0</x:v>
      </x:c>
      <x:c r="E8" s="242"/>
      <x:c r="F8" s="155"/>
      <x:c r="G8" s="153"/>
      <x:c r="H8" s="153"/>
      <x:c r="I8" s="153"/>
      <x:c r="J8" s="153"/>
    </x:row>
    <x:row r="9">
      <x:c r="A9" s="232" t="str">
        <x:v>Paycheck 2</x:v>
      </x:c>
      <x:c r="B9" s="240"/>
      <x:c r="C9" s="240"/>
      <x:c r="D9" s="241" t="n">
        <x:f>C9-B9</x:f>
        <x:v>0</x:v>
      </x:c>
      <x:c r="E9" s="242"/>
      <x:c r="F9" s="155"/>
      <x:c r="G9" s="153"/>
      <x:c r="H9" s="153"/>
      <x:c r="I9" s="153"/>
      <x:c r="J9" s="153"/>
    </x:row>
    <x:row r="10">
      <x:c r="A10" s="232" t="str">
        <x:v>Side income</x:v>
      </x:c>
      <x:c r="B10" s="240"/>
      <x:c r="C10" s="240"/>
      <x:c r="D10" s="241" t="n">
        <x:f>C10-B10</x:f>
        <x:v>0</x:v>
      </x:c>
      <x:c r="E10" s="242"/>
      <x:c r="F10" s="155"/>
      <x:c r="G10" s="153"/>
      <x:c r="H10" s="153"/>
      <x:c r="I10" s="153"/>
      <x:c r="J10" s="153"/>
    </x:row>
    <x:row r="11">
      <x:c r="A11" s="232" t="str">
        <x:v>Other income</x:v>
      </x:c>
      <x:c r="B11" s="240"/>
      <x:c r="C11" s="240"/>
      <x:c r="D11" s="241" t="n">
        <x:f>C11-B11</x:f>
        <x:v>0</x:v>
      </x:c>
      <x:c r="E11" s="242"/>
      <x:c r="F11" s="155"/>
      <x:c r="G11" s="153"/>
      <x:c r="H11" s="153"/>
      <x:c r="I11" s="153"/>
      <x:c r="J11" s="153"/>
    </x:row>
    <x:row r="12">
      <x:c r="A12" s="155"/>
      <x:c r="B12" s="155"/>
      <x:c r="C12" s="155"/>
      <x:c r="D12" s="155"/>
      <x:c r="E12" s="155"/>
      <x:c r="F12" s="155"/>
      <x:c r="G12" s="153"/>
      <x:c r="H12" s="153"/>
      <x:c r="I12" s="153"/>
      <x:c r="J12" s="153"/>
    </x:row>
    <x:row r="13">
      <x:c r="A13" s="58" t="str">
        <x:v>EXPENSES &amp; FINANCIAL GOALS</x:v>
      </x:c>
      <x:c r="B13" s="58"/>
      <x:c r="C13" s="58"/>
      <x:c r="D13" s="58"/>
      <x:c r="E13" s="58"/>
      <x:c r="F13" s="58"/>
      <x:c r="G13" s="153"/>
      <x:c r="H13" s="153"/>
      <x:c r="I13" s="153"/>
      <x:c r="J13" s="153"/>
    </x:row>
    <x:row r="14">
      <x:c r="A14" s="25" t="str">
        <x:v>Type</x:v>
      </x:c>
      <x:c r="B14" s="25" t="str">
        <x:v>Category</x:v>
      </x:c>
      <x:c r="C14" s="25" t="str">
        <x:v>Planned</x:v>
      </x:c>
      <x:c r="D14" s="25" t="str">
        <x:v>Actual</x:v>
      </x:c>
      <x:c r="E14" s="25" t="str">
        <x:v>Variance</x:v>
      </x:c>
      <x:c r="F14" s="25" t="str">
        <x:v>Notes</x:v>
      </x:c>
      <x:c r="G14" s="153"/>
      <x:c r="H14" s="153"/>
      <x:c r="I14" s="153"/>
      <x:c r="J14" s="153"/>
    </x:row>
    <x:row r="15">
      <x:c r="A15" s="245" t="str">
        <x:v>Need</x:v>
      </x:c>
      <x:c r="B15" s="242" t="str">
        <x:v>Housing</x:v>
      </x:c>
      <x:c r="C15" s="252"/>
      <x:c r="D15" s="252"/>
      <x:c r="E15" s="233" t="n">
        <x:f>D15-C15</x:f>
        <x:v>0</x:v>
      </x:c>
      <x:c r="F15" s="242"/>
      <x:c r="G15" s="153"/>
      <x:c r="H15" s="153"/>
      <x:c r="I15" s="153"/>
      <x:c r="J15" s="153"/>
    </x:row>
    <x:row r="16">
      <x:c r="A16" s="245" t="str">
        <x:v>Need</x:v>
      </x:c>
      <x:c r="B16" s="242" t="str">
        <x:v>Utilities</x:v>
      </x:c>
      <x:c r="C16" s="252"/>
      <x:c r="D16" s="252"/>
      <x:c r="E16" s="233" t="n">
        <x:f>D16-C16</x:f>
        <x:v>0</x:v>
      </x:c>
      <x:c r="F16" s="242"/>
      <x:c r="G16" s="153"/>
      <x:c r="H16" s="153"/>
      <x:c r="I16" s="153"/>
      <x:c r="J16" s="153"/>
    </x:row>
    <x:row r="17">
      <x:c r="A17" s="245" t="str">
        <x:v>Need</x:v>
      </x:c>
      <x:c r="B17" s="242" t="str">
        <x:v>Phone &amp; internet</x:v>
      </x:c>
      <x:c r="C17" s="252"/>
      <x:c r="D17" s="252"/>
      <x:c r="E17" s="233" t="n">
        <x:f>D17-C17</x:f>
        <x:v>0</x:v>
      </x:c>
      <x:c r="F17" s="242"/>
      <x:c r="G17" s="153"/>
      <x:c r="H17" s="153"/>
      <x:c r="I17" s="153"/>
      <x:c r="J17" s="153"/>
    </x:row>
    <x:row r="18">
      <x:c r="A18" s="245" t="str">
        <x:v>Need</x:v>
      </x:c>
      <x:c r="B18" s="242" t="str">
        <x:v>Groceries &amp; household basics</x:v>
      </x:c>
      <x:c r="C18" s="252"/>
      <x:c r="D18" s="252"/>
      <x:c r="E18" s="233" t="n">
        <x:f>D18-C18</x:f>
        <x:v>0</x:v>
      </x:c>
      <x:c r="F18" s="242"/>
      <x:c r="G18" s="153"/>
      <x:c r="H18" s="153"/>
      <x:c r="I18" s="153"/>
      <x:c r="J18" s="153"/>
    </x:row>
    <x:row r="19">
      <x:c r="A19" s="245" t="str">
        <x:v>Need</x:v>
      </x:c>
      <x:c r="B19" s="242" t="str">
        <x:v>Transport</x:v>
      </x:c>
      <x:c r="C19" s="252"/>
      <x:c r="D19" s="252"/>
      <x:c r="E19" s="233" t="n">
        <x:f>D19-C19</x:f>
        <x:v>0</x:v>
      </x:c>
      <x:c r="F19" s="242"/>
      <x:c r="G19" s="153"/>
      <x:c r="H19" s="153"/>
      <x:c r="I19" s="153"/>
      <x:c r="J19" s="153"/>
    </x:row>
    <x:row r="20">
      <x:c r="A20" s="245" t="str">
        <x:v>Need</x:v>
      </x:c>
      <x:c r="B20" s="242" t="str">
        <x:v>Insurance</x:v>
      </x:c>
      <x:c r="C20" s="252"/>
      <x:c r="D20" s="252"/>
      <x:c r="E20" s="233" t="n">
        <x:f>D20-C20</x:f>
        <x:v>0</x:v>
      </x:c>
      <x:c r="F20" s="242"/>
      <x:c r="G20" s="153"/>
      <x:c r="H20" s="153"/>
      <x:c r="I20" s="153"/>
      <x:c r="J20" s="153"/>
    </x:row>
    <x:row r="21">
      <x:c r="A21" s="245" t="str">
        <x:v>Need</x:v>
      </x:c>
      <x:c r="B21" s="242" t="str">
        <x:v>Medical / care</x:v>
      </x:c>
      <x:c r="C21" s="252"/>
      <x:c r="D21" s="252"/>
      <x:c r="E21" s="233" t="n">
        <x:f>D21-C21</x:f>
        <x:v>0</x:v>
      </x:c>
      <x:c r="F21" s="242"/>
      <x:c r="G21" s="153"/>
      <x:c r="H21" s="153"/>
      <x:c r="I21" s="153"/>
      <x:c r="J21" s="153"/>
    </x:row>
    <x:row r="22">
      <x:c r="A22" s="245" t="str">
        <x:v>Need</x:v>
      </x:c>
      <x:c r="B22" s="242" t="str">
        <x:v>Childcare / school</x:v>
      </x:c>
      <x:c r="C22" s="252"/>
      <x:c r="D22" s="252"/>
      <x:c r="E22" s="233" t="n">
        <x:f>D22-C22</x:f>
        <x:v>0</x:v>
      </x:c>
      <x:c r="F22" s="242"/>
      <x:c r="G22" s="153"/>
      <x:c r="H22" s="153"/>
      <x:c r="I22" s="153"/>
      <x:c r="J22" s="153"/>
    </x:row>
    <x:row r="23">
      <x:c r="A23" s="245" t="str">
        <x:v>Need</x:v>
      </x:c>
      <x:c r="B23" s="242" t="str">
        <x:v>Minimum debt payments</x:v>
      </x:c>
      <x:c r="C23" s="252"/>
      <x:c r="D23" s="252"/>
      <x:c r="E23" s="233" t="n">
        <x:f>D23-C23</x:f>
        <x:v>0</x:v>
      </x:c>
      <x:c r="F23" s="242"/>
      <x:c r="G23" s="153"/>
      <x:c r="H23" s="153"/>
      <x:c r="I23" s="153"/>
      <x:c r="J23" s="153"/>
    </x:row>
    <x:row r="24">
      <x:c r="A24" s="245" t="str">
        <x:v>Need</x:v>
      </x:c>
      <x:c r="B24" s="242" t="str">
        <x:v>Irregular expense buffer</x:v>
      </x:c>
      <x:c r="C24" s="252"/>
      <x:c r="D24" s="252"/>
      <x:c r="E24" s="233" t="n">
        <x:f>D24-C24</x:f>
        <x:v>0</x:v>
      </x:c>
      <x:c r="F24" s="242"/>
      <x:c r="G24" s="153"/>
      <x:c r="H24" s="153"/>
      <x:c r="I24" s="153"/>
      <x:c r="J24" s="153"/>
    </x:row>
    <x:row r="25">
      <x:c r="A25" s="245" t="str">
        <x:v>Need</x:v>
      </x:c>
      <x:c r="B25" s="242" t="str">
        <x:v>Other required</x:v>
      </x:c>
      <x:c r="C25" s="252"/>
      <x:c r="D25" s="252"/>
      <x:c r="E25" s="233" t="n">
        <x:f>D25-C25</x:f>
        <x:v>0</x:v>
      </x:c>
      <x:c r="F25" s="242"/>
      <x:c r="G25" s="153"/>
      <x:c r="H25" s="153"/>
      <x:c r="I25" s="153"/>
      <x:c r="J25" s="153"/>
    </x:row>
    <x:row r="26">
      <x:c r="A26" s="248" t="str">
        <x:v>Want</x:v>
      </x:c>
      <x:c r="B26" s="242" t="str">
        <x:v>Dining out</x:v>
      </x:c>
      <x:c r="C26" s="252"/>
      <x:c r="D26" s="252"/>
      <x:c r="E26" s="233" t="n">
        <x:f>D26-C26</x:f>
        <x:v>0</x:v>
      </x:c>
      <x:c r="F26" s="242"/>
      <x:c r="G26" s="153"/>
      <x:c r="H26" s="153"/>
      <x:c r="I26" s="153"/>
      <x:c r="J26" s="153"/>
    </x:row>
    <x:row r="27">
      <x:c r="A27" s="248" t="str">
        <x:v>Want</x:v>
      </x:c>
      <x:c r="B27" s="242" t="str">
        <x:v>Subscriptions</x:v>
      </x:c>
      <x:c r="C27" s="252"/>
      <x:c r="D27" s="252"/>
      <x:c r="E27" s="233" t="n">
        <x:f>D27-C27</x:f>
        <x:v>0</x:v>
      </x:c>
      <x:c r="F27" s="242"/>
      <x:c r="G27" s="153"/>
      <x:c r="H27" s="153"/>
      <x:c r="I27" s="153"/>
      <x:c r="J27" s="153"/>
    </x:row>
    <x:row r="28">
      <x:c r="A28" s="248" t="str">
        <x:v>Want</x:v>
      </x:c>
      <x:c r="B28" s="242" t="str">
        <x:v>Shopping</x:v>
      </x:c>
      <x:c r="C28" s="252"/>
      <x:c r="D28" s="252"/>
      <x:c r="E28" s="233" t="n">
        <x:f>D28-C28</x:f>
        <x:v>0</x:v>
      </x:c>
      <x:c r="F28" s="242"/>
      <x:c r="G28" s="153"/>
      <x:c r="H28" s="153"/>
      <x:c r="I28" s="153"/>
      <x:c r="J28" s="153"/>
    </x:row>
    <x:row r="29">
      <x:c r="A29" s="248" t="str">
        <x:v>Want</x:v>
      </x:c>
      <x:c r="B29" s="242" t="str">
        <x:v>Entertainment</x:v>
      </x:c>
      <x:c r="C29" s="252"/>
      <x:c r="D29" s="252"/>
      <x:c r="E29" s="233" t="n">
        <x:f>D29-C29</x:f>
        <x:v>0</x:v>
      </x:c>
      <x:c r="F29" s="242"/>
      <x:c r="G29" s="153"/>
      <x:c r="H29" s="153"/>
      <x:c r="I29" s="153"/>
      <x:c r="J29" s="153"/>
    </x:row>
    <x:row r="30">
      <x:c r="A30" s="248" t="str">
        <x:v>Want</x:v>
      </x:c>
      <x:c r="B30" s="242" t="str">
        <x:v>Hobbies / personal</x:v>
      </x:c>
      <x:c r="C30" s="252"/>
      <x:c r="D30" s="252"/>
      <x:c r="E30" s="233" t="n">
        <x:f>D30-C30</x:f>
        <x:v>0</x:v>
      </x:c>
      <x:c r="F30" s="242"/>
      <x:c r="G30" s="153"/>
      <x:c r="H30" s="153"/>
      <x:c r="I30" s="153"/>
      <x:c r="J30" s="153"/>
    </x:row>
    <x:row r="31">
      <x:c r="A31" s="248" t="str">
        <x:v>Want</x:v>
      </x:c>
      <x:c r="B31" s="242" t="str">
        <x:v>Other flexible</x:v>
      </x:c>
      <x:c r="C31" s="252"/>
      <x:c r="D31" s="252"/>
      <x:c r="E31" s="233" t="n">
        <x:f>D31-C31</x:f>
        <x:v>0</x:v>
      </x:c>
      <x:c r="F31" s="242"/>
      <x:c r="G31" s="153"/>
      <x:c r="H31" s="153"/>
      <x:c r="I31" s="153"/>
      <x:c r="J31" s="153"/>
    </x:row>
    <x:row r="32">
      <x:c r="A32" s="309" t="str">
        <x:v>Progress</x:v>
      </x:c>
      <x:c r="B32" s="242" t="str">
        <x:v>Emergency fund</x:v>
      </x:c>
      <x:c r="C32" s="252"/>
      <x:c r="D32" s="252"/>
      <x:c r="E32" s="233" t="n">
        <x:f>D32-C32</x:f>
        <x:v>0</x:v>
      </x:c>
      <x:c r="F32" s="242"/>
      <x:c r="G32" s="153"/>
      <x:c r="H32" s="153"/>
      <x:c r="I32" s="153"/>
      <x:c r="J32" s="153"/>
    </x:row>
    <x:row r="33">
      <x:c r="A33" s="309" t="str">
        <x:v>Progress</x:v>
      </x:c>
      <x:c r="B33" s="242" t="str">
        <x:v>Sinking funds</x:v>
      </x:c>
      <x:c r="C33" s="252"/>
      <x:c r="D33" s="252"/>
      <x:c r="E33" s="233" t="n">
        <x:f>D33-C33</x:f>
        <x:v>0</x:v>
      </x:c>
      <x:c r="F33" s="242"/>
      <x:c r="G33" s="153"/>
      <x:c r="H33" s="153"/>
      <x:c r="I33" s="153"/>
      <x:c r="J33" s="153"/>
    </x:row>
    <x:row r="34">
      <x:c r="A34" s="309" t="str">
        <x:v>Progress</x:v>
      </x:c>
      <x:c r="B34" s="242" t="str">
        <x:v>Other savings goals</x:v>
      </x:c>
      <x:c r="C34" s="252"/>
      <x:c r="D34" s="252"/>
      <x:c r="E34" s="233" t="n">
        <x:f>D34-C34</x:f>
        <x:v>0</x:v>
      </x:c>
      <x:c r="F34" s="242"/>
      <x:c r="G34" s="153"/>
      <x:c r="H34" s="153"/>
      <x:c r="I34" s="153"/>
      <x:c r="J34" s="153"/>
    </x:row>
    <x:row r="35">
      <x:c r="A35" s="309" t="str">
        <x:v>Progress</x:v>
      </x:c>
      <x:c r="B35" s="242" t="str">
        <x:v>Extra debt payment</x:v>
      </x:c>
      <x:c r="C35" s="252"/>
      <x:c r="D35" s="252"/>
      <x:c r="E35" s="233" t="n">
        <x:f>D35-C35</x:f>
        <x:v>0</x:v>
      </x:c>
      <x:c r="F35" s="242"/>
      <x:c r="G35" s="153"/>
      <x:c r="H35" s="153"/>
      <x:c r="I35" s="153"/>
      <x:c r="J35" s="153"/>
    </x:row>
    <x:row r="36">
      <x:c r="A36" s="309" t="str">
        <x:v>Progress</x:v>
      </x:c>
      <x:c r="B36" s="242" t="str">
        <x:v>Other financial progress</x:v>
      </x:c>
      <x:c r="C36" s="252"/>
      <x:c r="D36" s="252"/>
      <x:c r="E36" s="233" t="n">
        <x:f>D36-C36</x:f>
        <x:v>0</x:v>
      </x:c>
      <x:c r="F36" s="242"/>
      <x:c r="G36" s="153"/>
      <x:c r="H36" s="153"/>
      <x:c r="I36" s="153"/>
      <x:c r="J36" s="153"/>
    </x:row>
    <x:row r="37">
      <x:c r="A37" s="155"/>
      <x:c r="B37" s="155"/>
      <x:c r="C37" s="155"/>
      <x:c r="D37" s="155"/>
      <x:c r="E37" s="155"/>
      <x:c r="F37" s="155"/>
      <x:c r="G37" s="153"/>
      <x:c r="H37" s="153"/>
      <x:c r="I37" s="153"/>
      <x:c r="J37" s="153"/>
    </x:row>
    <x:row r="38">
      <x:c r="A38" s="58" t="str">
        <x:v>MONTH SUMMARY</x:v>
      </x:c>
      <x:c r="B38" s="58"/>
      <x:c r="C38" s="58"/>
      <x:c r="D38" s="58"/>
      <x:c r="E38" s="58"/>
      <x:c r="F38" s="58"/>
      <x:c r="G38" s="153"/>
      <x:c r="H38" s="153"/>
      <x:c r="I38" s="153"/>
      <x:c r="J38" s="153"/>
    </x:row>
    <x:row r="39" ht="24" customHeight="1">
      <x:c r="A39" s="255" t="str">
        <x:v>Planned income</x:v>
      </x:c>
      <x:c r="B39" s="259" t="n">
        <x:f>SUM(B8:B11)</x:f>
        <x:v>0</x:v>
      </x:c>
      <x:c r="C39" s="256" t="str">
        <x:v>Actual income</x:v>
      </x:c>
      <x:c r="D39" s="312" t="n">
        <x:f>SUM(C8:C11)</x:f>
        <x:v>0</x:v>
      </x:c>
      <x:c r="E39" s="155"/>
      <x:c r="F39" s="155"/>
      <x:c r="G39" s="153"/>
      <x:c r="H39" s="153"/>
      <x:c r="I39" s="153"/>
      <x:c r="J39" s="153"/>
    </x:row>
    <x:row r="40" ht="24" customHeight="1">
      <x:c r="A40" s="255" t="str">
        <x:v>Planned spending</x:v>
      </x:c>
      <x:c r="B40" s="259" t="n">
        <x:f>SUM(C15:C36)</x:f>
        <x:v>0</x:v>
      </x:c>
      <x:c r="C40" s="256" t="str">
        <x:v>Actual spending</x:v>
      </x:c>
      <x:c r="D40" s="312" t="n">
        <x:f>SUM(D15:D36)</x:f>
        <x:v>0</x:v>
      </x:c>
      <x:c r="E40" s="155"/>
      <x:c r="F40" s="155"/>
      <x:c r="G40" s="153"/>
      <x:c r="H40" s="153"/>
      <x:c r="I40" s="153"/>
      <x:c r="J40" s="153"/>
    </x:row>
    <x:row r="41" ht="24" customHeight="1">
      <x:c r="A41" s="255" t="str">
        <x:v>Planned leftover</x:v>
      </x:c>
      <x:c r="B41" s="259" t="n">
        <x:f>B39-B40</x:f>
        <x:v>0</x:v>
      </x:c>
      <x:c r="C41" s="315" t="str">
        <x:v>Actual leftover</x:v>
      </x:c>
      <x:c r="D41" s="315" t="n">
        <x:f>D39-D40</x:f>
        <x:v>0</x:v>
      </x:c>
      <x:c r="E41" s="155"/>
      <x:c r="F41" s="155"/>
      <x:c r="G41" s="153"/>
      <x:c r="H41" s="153"/>
      <x:c r="I41" s="153"/>
      <x:c r="J41" s="153"/>
    </x:row>
    <x:row r="42" ht="24" customHeight="1">
      <x:c r="A42" s="255" t="str">
        <x:v>Needs %</x:v>
      </x:c>
      <x:c r="B42" s="260" t="n">
        <x:f>IF(B39=0,0,SUMIF(A15:A36,"Need",C15:C36)/B39)</x:f>
        <x:v>0</x:v>
      </x:c>
      <x:c r="C42" s="257" t="str">
        <x:v>Actual needs %</x:v>
      </x:c>
      <x:c r="D42" s="313" t="n">
        <x:f>IF(D39=0,0,SUMIF(A15:A36,"Need",D15:D36)/D39)</x:f>
        <x:v>0</x:v>
      </x:c>
      <x:c r="E42" s="155"/>
      <x:c r="F42" s="155"/>
      <x:c r="G42" s="153"/>
      <x:c r="H42" s="153"/>
      <x:c r="I42" s="153"/>
      <x:c r="J42" s="153"/>
    </x:row>
    <x:row r="43" ht="24" customHeight="1">
      <x:c r="A43" s="255" t="str">
        <x:v>Wants %</x:v>
      </x:c>
      <x:c r="B43" s="260" t="n">
        <x:f>IF(B39=0,0,SUMIF(A15:A36,"Want",C15:C36)/B39)</x:f>
        <x:v>0</x:v>
      </x:c>
      <x:c r="C43" s="257" t="str">
        <x:v>Actual wants %</x:v>
      </x:c>
      <x:c r="D43" s="313" t="n">
        <x:f>IF(D39=0,0,SUMIF(A15:A36,"Want",D15:D36)/D39)</x:f>
        <x:v>0</x:v>
      </x:c>
      <x:c r="E43" s="155"/>
      <x:c r="F43" s="155"/>
      <x:c r="G43" s="153"/>
      <x:c r="H43" s="153"/>
      <x:c r="I43" s="153"/>
      <x:c r="J43" s="153"/>
    </x:row>
    <x:row r="44" ht="24" customHeight="1">
      <x:c r="A44" s="255" t="str">
        <x:v>Progress %</x:v>
      </x:c>
      <x:c r="B44" s="260" t="n">
        <x:f>IF(B39=0,0,SUMIF(A15:A36,"Progress",C15:C36)/B39)</x:f>
        <x:v>0</x:v>
      </x:c>
      <x:c r="C44" s="257" t="str">
        <x:v>Actual progress %</x:v>
      </x:c>
      <x:c r="D44" s="313" t="n">
        <x:f>IF(D39=0,0,SUMIF(A15:A36,"Progress",D15:D36)/D39)</x:f>
        <x:v>0</x:v>
      </x:c>
      <x:c r="E44" s="155"/>
      <x:c r="F44" s="155"/>
      <x:c r="G44" s="153"/>
      <x:c r="H44" s="153"/>
      <x:c r="I44" s="153"/>
      <x:c r="J44" s="153"/>
    </x:row>
    <x:row r="45">
      <x:c r="A45" s="155"/>
      <x:c r="B45" s="155"/>
      <x:c r="C45" s="155"/>
      <x:c r="D45" s="155"/>
      <x:c r="E45" s="155"/>
      <x:c r="F45" s="155"/>
      <x:c r="G45" s="153"/>
      <x:c r="H45" s="153"/>
      <x:c r="I45" s="153"/>
      <x:c r="J45" s="153"/>
    </x:row>
    <x:row r="46">
      <x:c r="A46" s="58" t="str">
        <x:v>MONTHLY READ</x:v>
      </x:c>
      <x:c r="B46" s="58"/>
      <x:c r="C46" s="58"/>
      <x:c r="D46" s="58"/>
      <x:c r="E46" s="58"/>
      <x:c r="F46" s="58"/>
      <x:c r="G46" s="153"/>
      <x:c r="H46" s="153"/>
      <x:c r="I46" s="153"/>
      <x:c r="J46" s="153"/>
    </x:row>
    <x:row r="47">
      <x:c r="A47" s="269" t="str">
        <x:f>IF(D39=0,"Add your actual take-home income to see the monthly result.",IF(D41&lt;0,"Shortfall: planned spending is above actual income. Protect essentials and minimum debt payments first.",IF(D41&lt;100,"Tight month: the budget balances, but there is little room for surprises.","Surplus: the month works. Give the leftover one clear job.")))</x:f>
        <x:v>Add your actual take-home income to see the monthly result.</x:v>
      </x:c>
      <x:c r="B47" s="269"/>
      <x:c r="C47" s="269"/>
      <x:c r="D47" s="269"/>
      <x:c r="E47" s="269"/>
      <x:c r="F47" s="269"/>
      <x:c r="G47" s="153"/>
      <x:c r="H47" s="153"/>
      <x:c r="I47" s="153"/>
      <x:c r="J47" s="153"/>
    </x:row>
    <x:row r="48">
      <x:c r="A48" s="269"/>
      <x:c r="B48" s="269"/>
      <x:c r="C48" s="269"/>
      <x:c r="D48" s="269"/>
      <x:c r="E48" s="269"/>
      <x:c r="F48" s="269"/>
      <x:c r="G48" s="153"/>
      <x:c r="H48" s="153"/>
      <x:c r="I48" s="153"/>
      <x:c r="J48" s="153"/>
    </x:row>
    <x:row r="49">
      <x:c r="A49" s="155"/>
      <x:c r="B49" s="155"/>
      <x:c r="C49" s="155"/>
      <x:c r="D49" s="155"/>
      <x:c r="E49" s="155"/>
      <x:c r="F49" s="155"/>
      <x:c r="G49" s="153"/>
      <x:c r="H49" s="153"/>
      <x:c r="I49" s="153"/>
      <x:c r="J49" s="153"/>
    </x:row>
    <x:row r="50">
      <x:c r="A50" s="317" t="str">
        <x:v>Need a fast check instead? Use the free Budget Beyond calculator: https://budgetbeyond.com/budget-planner/</x:v>
      </x:c>
      <x:c r="B50" s="317"/>
      <x:c r="C50" s="317"/>
      <x:c r="D50" s="317"/>
      <x:c r="E50" s="317"/>
      <x:c r="F50" s="317"/>
      <x:c r="G50" s="153"/>
      <x:c r="H50" s="153"/>
      <x:c r="I50" s="153"/>
      <x:c r="J50" s="153"/>
    </x:row>
    <x:row r="51">
      <x:c r="A51" s="17"/>
      <x:c r="B51" s="17"/>
      <x:c r="C51" s="17"/>
      <x:c r="D51" s="17"/>
      <x:c r="E51" s="17"/>
      <x:c r="F51" s="17"/>
      <x:c r="G51" s="153"/>
      <x:c r="H51" s="153"/>
      <x:c r="I51" s="153"/>
      <x:c r="J51" s="153"/>
    </x:row>
    <x:row r="52">
      <x:c r="A52" s="153"/>
      <x:c r="B52" s="153"/>
      <x:c r="C52" s="153"/>
      <x:c r="D52" s="153"/>
      <x:c r="E52" s="153"/>
      <x:c r="F52" s="153"/>
      <x:c r="G52" s="153"/>
      <x:c r="H52" s="153"/>
      <x:c r="I52" s="153"/>
      <x:c r="J52" s="153"/>
    </x:row>
    <x:row r="53">
      <x:c r="A53" s="153"/>
      <x:c r="B53" s="153"/>
      <x:c r="C53" s="153"/>
      <x:c r="D53" s="153"/>
      <x:c r="E53" s="153"/>
      <x:c r="F53" s="153"/>
      <x:c r="G53" s="153"/>
      <x:c r="H53" s="153"/>
      <x:c r="I53" s="153"/>
      <x:c r="J53" s="153"/>
    </x:row>
    <x:row r="54">
      <x:c r="A54" s="153"/>
      <x:c r="B54" s="153"/>
      <x:c r="C54" s="153"/>
      <x:c r="D54" s="153"/>
      <x:c r="E54" s="153"/>
      <x:c r="F54" s="153"/>
      <x:c r="G54" s="153"/>
      <x:c r="H54" s="153"/>
      <x:c r="I54" s="153"/>
      <x:c r="J54" s="153"/>
    </x:row>
    <x:row r="55">
      <x:c r="A55" s="153"/>
      <x:c r="B55" s="153"/>
      <x:c r="C55" s="153"/>
      <x:c r="D55" s="153"/>
      <x:c r="E55" s="153"/>
      <x:c r="F55" s="153"/>
      <x:c r="G55" s="153"/>
      <x:c r="H55" s="153"/>
      <x:c r="I55" s="153"/>
      <x:c r="J55" s="153"/>
    </x:row>
    <x:row r="56">
      <x:c r="A56" s="153"/>
      <x:c r="B56" s="153"/>
      <x:c r="C56" s="153"/>
      <x:c r="D56" s="153"/>
      <x:c r="E56" s="153"/>
      <x:c r="F56" s="153"/>
      <x:c r="G56" s="153"/>
      <x:c r="H56" s="153"/>
      <x:c r="I56" s="153"/>
      <x:c r="J56" s="153"/>
    </x:row>
    <x:row r="57">
      <x:c r="A57" s="153"/>
      <x:c r="B57" s="153"/>
      <x:c r="C57" s="153"/>
      <x:c r="D57" s="153"/>
      <x:c r="E57" s="153"/>
      <x:c r="F57" s="153"/>
      <x:c r="G57" s="153"/>
      <x:c r="H57" s="153"/>
      <x:c r="I57" s="153"/>
      <x:c r="J57" s="153"/>
    </x:row>
    <x:row r="58">
      <x:c r="A58" s="153"/>
      <x:c r="B58" s="153"/>
      <x:c r="C58" s="153"/>
      <x:c r="D58" s="153"/>
      <x:c r="E58" s="153"/>
      <x:c r="F58" s="153"/>
      <x:c r="G58" s="153"/>
      <x:c r="H58" s="153"/>
      <x:c r="I58" s="153"/>
      <x:c r="J58" s="153"/>
    </x:row>
    <x:row r="59">
      <x:c r="A59" s="153"/>
      <x:c r="B59" s="153"/>
      <x:c r="C59" s="153"/>
      <x:c r="D59" s="153"/>
      <x:c r="E59" s="153"/>
      <x:c r="F59" s="153"/>
      <x:c r="G59" s="153"/>
      <x:c r="H59" s="153"/>
      <x:c r="I59" s="153"/>
      <x:c r="J59" s="153"/>
    </x:row>
    <x:row r="60">
      <x:c r="A60" s="153"/>
      <x:c r="B60" s="153"/>
      <x:c r="C60" s="153"/>
      <x:c r="D60" s="153"/>
      <x:c r="E60" s="153"/>
      <x:c r="F60" s="153"/>
      <x:c r="G60" s="153"/>
      <x:c r="H60" s="153"/>
      <x:c r="I60" s="153"/>
      <x:c r="J60" s="153"/>
    </x:row>
  </x:sheetData>
  <x:mergeCells>
    <x:mergeCell ref="A1:F2"/>
    <x:mergeCell ref="A3:F3"/>
    <x:mergeCell ref="A4:F4"/>
    <x:mergeCell ref="A46:F46"/>
    <x:mergeCell ref="A47:F48"/>
    <x:mergeCell ref="A50:F51"/>
  </x:mergeCells>
  <x:conditionalFormatting sqref="D8:D11">
    <x:cfRule type="expression" dxfId="38" priority="1">
      <x:formula>D8&lt;0</x:formula>
    </x:cfRule>
  </x:conditionalFormatting>
  <x:conditionalFormatting sqref="E15:E36">
    <x:cfRule type="expression" dxfId="39" priority="2">
      <x:formula>E15&gt;0</x:formula>
    </x:cfRule>
  </x:conditionalFormatting>
  <x:conditionalFormatting sqref="D41:D41">
    <x:cfRule type="expression" dxfId="40" priority="3">
      <x:formula>D41&lt;0</x:formula>
    </x:cfRule>
    <x:cfRule type="expression" dxfId="41" priority="4">
      <x:formula>AND(D39&gt;0,D41&gt;=0,D41&lt;100)</x:formula>
    </x:cfRule>
    <x:cfRule type="expression" dxfId="42" priority="5">
      <x:formula>AND(D39&gt;0,D41&gt;=100)</x:formula>
    </x:cfRule>
  </x:conditionalFormatting>
  <x:dataValidations count="1">
    <x:dataValidation type="list" sqref="A15:A36">
      <x:formula1>"Need,Want,Progress"</x:formula1>
    </x:dataValidation>
  </x:dataValidations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24" hidden="0" customWidth="1"/>
    <x:col min="3" max="3" width="13" hidden="0" customWidth="1"/>
    <x:col min="4" max="4" width="13" hidden="0" customWidth="1"/>
    <x:col min="5" max="5" width="13" hidden="0" customWidth="1"/>
    <x:col min="6" max="6" width="22" hidden="0" customWidth="1"/>
  </x:cols>
  <x:sheetData>
    <x:row r="1" ht="28" customHeight="1">
      <x:c r="A1" s="203" t="str">
        <x:v>September Budget</x:v>
      </x:c>
      <x:c r="B1" s="203"/>
      <x:c r="C1" s="203"/>
      <x:c r="D1" s="203"/>
      <x:c r="E1" s="203"/>
      <x:c r="F1" s="203"/>
      <x:c r="G1" s="153"/>
      <x:c r="H1" s="153"/>
      <x:c r="I1" s="153"/>
      <x:c r="J1" s="153"/>
    </x:row>
    <x:row r="2">
      <x:c r="A2" s="203"/>
      <x:c r="B2" s="203"/>
      <x:c r="C2" s="203"/>
      <x:c r="D2" s="203"/>
      <x:c r="E2" s="203"/>
      <x:c r="F2" s="203"/>
      <x:c r="G2" s="153"/>
      <x:c r="H2" s="153"/>
      <x:c r="I2" s="153"/>
      <x:c r="J2" s="153"/>
    </x:row>
    <x:row r="3">
      <x:c r="A3" s="154" t="str">
        <x:v>Enter numbers only in the light-green cells. Gray cells calculate automatically.</x:v>
      </x:c>
      <x:c r="B3" s="154"/>
      <x:c r="C3" s="154"/>
      <x:c r="D3" s="154"/>
      <x:c r="E3" s="154"/>
      <x:c r="F3" s="154"/>
      <x:c r="G3" s="153"/>
      <x:c r="H3" s="153"/>
      <x:c r="I3" s="153"/>
      <x:c r="J3" s="153"/>
    </x:row>
    <x:row r="4">
      <x:c r="A4" s="208" t="str">
        <x:v>Tip: start with take-home income, cover required costs first, then flexible spending and financial progress.</x:v>
      </x:c>
      <x:c r="B4" s="208"/>
      <x:c r="C4" s="208"/>
      <x:c r="D4" s="208"/>
      <x:c r="E4" s="208"/>
      <x:c r="F4" s="208"/>
      <x:c r="G4" s="153"/>
      <x:c r="H4" s="153"/>
      <x:c r="I4" s="153"/>
      <x:c r="J4" s="153"/>
    </x:row>
    <x:row r="5">
      <x:c r="A5" s="155"/>
      <x:c r="B5" s="155"/>
      <x:c r="C5" s="155"/>
      <x:c r="D5" s="155"/>
      <x:c r="E5" s="155"/>
      <x:c r="F5" s="155"/>
      <x:c r="G5" s="153"/>
      <x:c r="H5" s="153"/>
      <x:c r="I5" s="153"/>
      <x:c r="J5" s="153"/>
    </x:row>
    <x:row r="6">
      <x:c r="A6" s="58" t="str">
        <x:v>INCOME</x:v>
      </x:c>
      <x:c r="B6" s="58"/>
      <x:c r="C6" s="58"/>
      <x:c r="D6" s="58"/>
      <x:c r="E6" s="58"/>
      <x:c r="F6" s="58"/>
      <x:c r="G6" s="153"/>
      <x:c r="H6" s="153"/>
      <x:c r="I6" s="153"/>
      <x:c r="J6" s="153"/>
    </x:row>
    <x:row r="7">
      <x:c r="A7" s="231" t="str">
        <x:v>Income source</x:v>
      </x:c>
      <x:c r="B7" s="231" t="str">
        <x:v>Planned</x:v>
      </x:c>
      <x:c r="C7" s="231" t="str">
        <x:v>Actual</x:v>
      </x:c>
      <x:c r="D7" s="231" t="str">
        <x:v>Variance</x:v>
      </x:c>
      <x:c r="E7" s="231" t="str">
        <x:v>Notes</x:v>
      </x:c>
      <x:c r="F7" s="155"/>
      <x:c r="G7" s="153"/>
      <x:c r="H7" s="153"/>
      <x:c r="I7" s="153"/>
      <x:c r="J7" s="153"/>
    </x:row>
    <x:row r="8">
      <x:c r="A8" s="232" t="str">
        <x:v>Paycheck 1</x:v>
      </x:c>
      <x:c r="B8" s="240"/>
      <x:c r="C8" s="240"/>
      <x:c r="D8" s="241" t="n">
        <x:f>C8-B8</x:f>
        <x:v>0</x:v>
      </x:c>
      <x:c r="E8" s="242"/>
      <x:c r="F8" s="155"/>
      <x:c r="G8" s="153"/>
      <x:c r="H8" s="153"/>
      <x:c r="I8" s="153"/>
      <x:c r="J8" s="153"/>
    </x:row>
    <x:row r="9">
      <x:c r="A9" s="232" t="str">
        <x:v>Paycheck 2</x:v>
      </x:c>
      <x:c r="B9" s="240"/>
      <x:c r="C9" s="240"/>
      <x:c r="D9" s="241" t="n">
        <x:f>C9-B9</x:f>
        <x:v>0</x:v>
      </x:c>
      <x:c r="E9" s="242"/>
      <x:c r="F9" s="155"/>
      <x:c r="G9" s="153"/>
      <x:c r="H9" s="153"/>
      <x:c r="I9" s="153"/>
      <x:c r="J9" s="153"/>
    </x:row>
    <x:row r="10">
      <x:c r="A10" s="232" t="str">
        <x:v>Side income</x:v>
      </x:c>
      <x:c r="B10" s="240"/>
      <x:c r="C10" s="240"/>
      <x:c r="D10" s="241" t="n">
        <x:f>C10-B10</x:f>
        <x:v>0</x:v>
      </x:c>
      <x:c r="E10" s="242"/>
      <x:c r="F10" s="155"/>
      <x:c r="G10" s="153"/>
      <x:c r="H10" s="153"/>
      <x:c r="I10" s="153"/>
      <x:c r="J10" s="153"/>
    </x:row>
    <x:row r="11">
      <x:c r="A11" s="232" t="str">
        <x:v>Other income</x:v>
      </x:c>
      <x:c r="B11" s="240"/>
      <x:c r="C11" s="240"/>
      <x:c r="D11" s="241" t="n">
        <x:f>C11-B11</x:f>
        <x:v>0</x:v>
      </x:c>
      <x:c r="E11" s="242"/>
      <x:c r="F11" s="155"/>
      <x:c r="G11" s="153"/>
      <x:c r="H11" s="153"/>
      <x:c r="I11" s="153"/>
      <x:c r="J11" s="153"/>
    </x:row>
    <x:row r="12">
      <x:c r="A12" s="155"/>
      <x:c r="B12" s="155"/>
      <x:c r="C12" s="155"/>
      <x:c r="D12" s="155"/>
      <x:c r="E12" s="155"/>
      <x:c r="F12" s="155"/>
      <x:c r="G12" s="153"/>
      <x:c r="H12" s="153"/>
      <x:c r="I12" s="153"/>
      <x:c r="J12" s="153"/>
    </x:row>
    <x:row r="13">
      <x:c r="A13" s="58" t="str">
        <x:v>EXPENSES &amp; FINANCIAL GOALS</x:v>
      </x:c>
      <x:c r="B13" s="58"/>
      <x:c r="C13" s="58"/>
      <x:c r="D13" s="58"/>
      <x:c r="E13" s="58"/>
      <x:c r="F13" s="58"/>
      <x:c r="G13" s="153"/>
      <x:c r="H13" s="153"/>
      <x:c r="I13" s="153"/>
      <x:c r="J13" s="153"/>
    </x:row>
    <x:row r="14">
      <x:c r="A14" s="25" t="str">
        <x:v>Type</x:v>
      </x:c>
      <x:c r="B14" s="25" t="str">
        <x:v>Category</x:v>
      </x:c>
      <x:c r="C14" s="25" t="str">
        <x:v>Planned</x:v>
      </x:c>
      <x:c r="D14" s="25" t="str">
        <x:v>Actual</x:v>
      </x:c>
      <x:c r="E14" s="25" t="str">
        <x:v>Variance</x:v>
      </x:c>
      <x:c r="F14" s="25" t="str">
        <x:v>Notes</x:v>
      </x:c>
      <x:c r="G14" s="153"/>
      <x:c r="H14" s="153"/>
      <x:c r="I14" s="153"/>
      <x:c r="J14" s="153"/>
    </x:row>
    <x:row r="15">
      <x:c r="A15" s="245" t="str">
        <x:v>Need</x:v>
      </x:c>
      <x:c r="B15" s="242" t="str">
        <x:v>Housing</x:v>
      </x:c>
      <x:c r="C15" s="252"/>
      <x:c r="D15" s="252"/>
      <x:c r="E15" s="233" t="n">
        <x:f>D15-C15</x:f>
        <x:v>0</x:v>
      </x:c>
      <x:c r="F15" s="242"/>
      <x:c r="G15" s="153"/>
      <x:c r="H15" s="153"/>
      <x:c r="I15" s="153"/>
      <x:c r="J15" s="153"/>
    </x:row>
    <x:row r="16">
      <x:c r="A16" s="245" t="str">
        <x:v>Need</x:v>
      </x:c>
      <x:c r="B16" s="242" t="str">
        <x:v>Utilities</x:v>
      </x:c>
      <x:c r="C16" s="252"/>
      <x:c r="D16" s="252"/>
      <x:c r="E16" s="233" t="n">
        <x:f>D16-C16</x:f>
        <x:v>0</x:v>
      </x:c>
      <x:c r="F16" s="242"/>
      <x:c r="G16" s="153"/>
      <x:c r="H16" s="153"/>
      <x:c r="I16" s="153"/>
      <x:c r="J16" s="153"/>
    </x:row>
    <x:row r="17">
      <x:c r="A17" s="245" t="str">
        <x:v>Need</x:v>
      </x:c>
      <x:c r="B17" s="242" t="str">
        <x:v>Phone &amp; internet</x:v>
      </x:c>
      <x:c r="C17" s="252"/>
      <x:c r="D17" s="252"/>
      <x:c r="E17" s="233" t="n">
        <x:f>D17-C17</x:f>
        <x:v>0</x:v>
      </x:c>
      <x:c r="F17" s="242"/>
      <x:c r="G17" s="153"/>
      <x:c r="H17" s="153"/>
      <x:c r="I17" s="153"/>
      <x:c r="J17" s="153"/>
    </x:row>
    <x:row r="18">
      <x:c r="A18" s="245" t="str">
        <x:v>Need</x:v>
      </x:c>
      <x:c r="B18" s="242" t="str">
        <x:v>Groceries &amp; household basics</x:v>
      </x:c>
      <x:c r="C18" s="252"/>
      <x:c r="D18" s="252"/>
      <x:c r="E18" s="233" t="n">
        <x:f>D18-C18</x:f>
        <x:v>0</x:v>
      </x:c>
      <x:c r="F18" s="242"/>
      <x:c r="G18" s="153"/>
      <x:c r="H18" s="153"/>
      <x:c r="I18" s="153"/>
      <x:c r="J18" s="153"/>
    </x:row>
    <x:row r="19">
      <x:c r="A19" s="245" t="str">
        <x:v>Need</x:v>
      </x:c>
      <x:c r="B19" s="242" t="str">
        <x:v>Transport</x:v>
      </x:c>
      <x:c r="C19" s="252"/>
      <x:c r="D19" s="252"/>
      <x:c r="E19" s="233" t="n">
        <x:f>D19-C19</x:f>
        <x:v>0</x:v>
      </x:c>
      <x:c r="F19" s="242"/>
      <x:c r="G19" s="153"/>
      <x:c r="H19" s="153"/>
      <x:c r="I19" s="153"/>
      <x:c r="J19" s="153"/>
    </x:row>
    <x:row r="20">
      <x:c r="A20" s="245" t="str">
        <x:v>Need</x:v>
      </x:c>
      <x:c r="B20" s="242" t="str">
        <x:v>Insurance</x:v>
      </x:c>
      <x:c r="C20" s="252"/>
      <x:c r="D20" s="252"/>
      <x:c r="E20" s="233" t="n">
        <x:f>D20-C20</x:f>
        <x:v>0</x:v>
      </x:c>
      <x:c r="F20" s="242"/>
      <x:c r="G20" s="153"/>
      <x:c r="H20" s="153"/>
      <x:c r="I20" s="153"/>
      <x:c r="J20" s="153"/>
    </x:row>
    <x:row r="21">
      <x:c r="A21" s="245" t="str">
        <x:v>Need</x:v>
      </x:c>
      <x:c r="B21" s="242" t="str">
        <x:v>Medical / care</x:v>
      </x:c>
      <x:c r="C21" s="252"/>
      <x:c r="D21" s="252"/>
      <x:c r="E21" s="233" t="n">
        <x:f>D21-C21</x:f>
        <x:v>0</x:v>
      </x:c>
      <x:c r="F21" s="242"/>
      <x:c r="G21" s="153"/>
      <x:c r="H21" s="153"/>
      <x:c r="I21" s="153"/>
      <x:c r="J21" s="153"/>
    </x:row>
    <x:row r="22">
      <x:c r="A22" s="245" t="str">
        <x:v>Need</x:v>
      </x:c>
      <x:c r="B22" s="242" t="str">
        <x:v>Childcare / school</x:v>
      </x:c>
      <x:c r="C22" s="252"/>
      <x:c r="D22" s="252"/>
      <x:c r="E22" s="233" t="n">
        <x:f>D22-C22</x:f>
        <x:v>0</x:v>
      </x:c>
      <x:c r="F22" s="242"/>
      <x:c r="G22" s="153"/>
      <x:c r="H22" s="153"/>
      <x:c r="I22" s="153"/>
      <x:c r="J22" s="153"/>
    </x:row>
    <x:row r="23">
      <x:c r="A23" s="245" t="str">
        <x:v>Need</x:v>
      </x:c>
      <x:c r="B23" s="242" t="str">
        <x:v>Minimum debt payments</x:v>
      </x:c>
      <x:c r="C23" s="252"/>
      <x:c r="D23" s="252"/>
      <x:c r="E23" s="233" t="n">
        <x:f>D23-C23</x:f>
        <x:v>0</x:v>
      </x:c>
      <x:c r="F23" s="242"/>
      <x:c r="G23" s="153"/>
      <x:c r="H23" s="153"/>
      <x:c r="I23" s="153"/>
      <x:c r="J23" s="153"/>
    </x:row>
    <x:row r="24">
      <x:c r="A24" s="245" t="str">
        <x:v>Need</x:v>
      </x:c>
      <x:c r="B24" s="242" t="str">
        <x:v>Irregular expense buffer</x:v>
      </x:c>
      <x:c r="C24" s="252"/>
      <x:c r="D24" s="252"/>
      <x:c r="E24" s="233" t="n">
        <x:f>D24-C24</x:f>
        <x:v>0</x:v>
      </x:c>
      <x:c r="F24" s="242"/>
      <x:c r="G24" s="153"/>
      <x:c r="H24" s="153"/>
      <x:c r="I24" s="153"/>
      <x:c r="J24" s="153"/>
    </x:row>
    <x:row r="25">
      <x:c r="A25" s="245" t="str">
        <x:v>Need</x:v>
      </x:c>
      <x:c r="B25" s="242" t="str">
        <x:v>Other required</x:v>
      </x:c>
      <x:c r="C25" s="252"/>
      <x:c r="D25" s="252"/>
      <x:c r="E25" s="233" t="n">
        <x:f>D25-C25</x:f>
        <x:v>0</x:v>
      </x:c>
      <x:c r="F25" s="242"/>
      <x:c r="G25" s="153"/>
      <x:c r="H25" s="153"/>
      <x:c r="I25" s="153"/>
      <x:c r="J25" s="153"/>
    </x:row>
    <x:row r="26">
      <x:c r="A26" s="248" t="str">
        <x:v>Want</x:v>
      </x:c>
      <x:c r="B26" s="242" t="str">
        <x:v>Dining out</x:v>
      </x:c>
      <x:c r="C26" s="252"/>
      <x:c r="D26" s="252"/>
      <x:c r="E26" s="233" t="n">
        <x:f>D26-C26</x:f>
        <x:v>0</x:v>
      </x:c>
      <x:c r="F26" s="242"/>
      <x:c r="G26" s="153"/>
      <x:c r="H26" s="153"/>
      <x:c r="I26" s="153"/>
      <x:c r="J26" s="153"/>
    </x:row>
    <x:row r="27">
      <x:c r="A27" s="248" t="str">
        <x:v>Want</x:v>
      </x:c>
      <x:c r="B27" s="242" t="str">
        <x:v>Subscriptions</x:v>
      </x:c>
      <x:c r="C27" s="252"/>
      <x:c r="D27" s="252"/>
      <x:c r="E27" s="233" t="n">
        <x:f>D27-C27</x:f>
        <x:v>0</x:v>
      </x:c>
      <x:c r="F27" s="242"/>
      <x:c r="G27" s="153"/>
      <x:c r="H27" s="153"/>
      <x:c r="I27" s="153"/>
      <x:c r="J27" s="153"/>
    </x:row>
    <x:row r="28">
      <x:c r="A28" s="248" t="str">
        <x:v>Want</x:v>
      </x:c>
      <x:c r="B28" s="242" t="str">
        <x:v>Shopping</x:v>
      </x:c>
      <x:c r="C28" s="252"/>
      <x:c r="D28" s="252"/>
      <x:c r="E28" s="233" t="n">
        <x:f>D28-C28</x:f>
        <x:v>0</x:v>
      </x:c>
      <x:c r="F28" s="242"/>
      <x:c r="G28" s="153"/>
      <x:c r="H28" s="153"/>
      <x:c r="I28" s="153"/>
      <x:c r="J28" s="153"/>
    </x:row>
    <x:row r="29">
      <x:c r="A29" s="248" t="str">
        <x:v>Want</x:v>
      </x:c>
      <x:c r="B29" s="242" t="str">
        <x:v>Entertainment</x:v>
      </x:c>
      <x:c r="C29" s="252"/>
      <x:c r="D29" s="252"/>
      <x:c r="E29" s="233" t="n">
        <x:f>D29-C29</x:f>
        <x:v>0</x:v>
      </x:c>
      <x:c r="F29" s="242"/>
      <x:c r="G29" s="153"/>
      <x:c r="H29" s="153"/>
      <x:c r="I29" s="153"/>
      <x:c r="J29" s="153"/>
    </x:row>
    <x:row r="30">
      <x:c r="A30" s="248" t="str">
        <x:v>Want</x:v>
      </x:c>
      <x:c r="B30" s="242" t="str">
        <x:v>Hobbies / personal</x:v>
      </x:c>
      <x:c r="C30" s="252"/>
      <x:c r="D30" s="252"/>
      <x:c r="E30" s="233" t="n">
        <x:f>D30-C30</x:f>
        <x:v>0</x:v>
      </x:c>
      <x:c r="F30" s="242"/>
      <x:c r="G30" s="153"/>
      <x:c r="H30" s="153"/>
      <x:c r="I30" s="153"/>
      <x:c r="J30" s="153"/>
    </x:row>
    <x:row r="31">
      <x:c r="A31" s="248" t="str">
        <x:v>Want</x:v>
      </x:c>
      <x:c r="B31" s="242" t="str">
        <x:v>Other flexible</x:v>
      </x:c>
      <x:c r="C31" s="252"/>
      <x:c r="D31" s="252"/>
      <x:c r="E31" s="233" t="n">
        <x:f>D31-C31</x:f>
        <x:v>0</x:v>
      </x:c>
      <x:c r="F31" s="242"/>
      <x:c r="G31" s="153"/>
      <x:c r="H31" s="153"/>
      <x:c r="I31" s="153"/>
      <x:c r="J31" s="153"/>
    </x:row>
    <x:row r="32">
      <x:c r="A32" s="309" t="str">
        <x:v>Progress</x:v>
      </x:c>
      <x:c r="B32" s="242" t="str">
        <x:v>Emergency fund</x:v>
      </x:c>
      <x:c r="C32" s="252"/>
      <x:c r="D32" s="252"/>
      <x:c r="E32" s="233" t="n">
        <x:f>D32-C32</x:f>
        <x:v>0</x:v>
      </x:c>
      <x:c r="F32" s="242"/>
      <x:c r="G32" s="153"/>
      <x:c r="H32" s="153"/>
      <x:c r="I32" s="153"/>
      <x:c r="J32" s="153"/>
    </x:row>
    <x:row r="33">
      <x:c r="A33" s="309" t="str">
        <x:v>Progress</x:v>
      </x:c>
      <x:c r="B33" s="242" t="str">
        <x:v>Sinking funds</x:v>
      </x:c>
      <x:c r="C33" s="252"/>
      <x:c r="D33" s="252"/>
      <x:c r="E33" s="233" t="n">
        <x:f>D33-C33</x:f>
        <x:v>0</x:v>
      </x:c>
      <x:c r="F33" s="242"/>
      <x:c r="G33" s="153"/>
      <x:c r="H33" s="153"/>
      <x:c r="I33" s="153"/>
      <x:c r="J33" s="153"/>
    </x:row>
    <x:row r="34">
      <x:c r="A34" s="309" t="str">
        <x:v>Progress</x:v>
      </x:c>
      <x:c r="B34" s="242" t="str">
        <x:v>Other savings goals</x:v>
      </x:c>
      <x:c r="C34" s="252"/>
      <x:c r="D34" s="252"/>
      <x:c r="E34" s="233" t="n">
        <x:f>D34-C34</x:f>
        <x:v>0</x:v>
      </x:c>
      <x:c r="F34" s="242"/>
      <x:c r="G34" s="153"/>
      <x:c r="H34" s="153"/>
      <x:c r="I34" s="153"/>
      <x:c r="J34" s="153"/>
    </x:row>
    <x:row r="35">
      <x:c r="A35" s="309" t="str">
        <x:v>Progress</x:v>
      </x:c>
      <x:c r="B35" s="242" t="str">
        <x:v>Extra debt payment</x:v>
      </x:c>
      <x:c r="C35" s="252"/>
      <x:c r="D35" s="252"/>
      <x:c r="E35" s="233" t="n">
        <x:f>D35-C35</x:f>
        <x:v>0</x:v>
      </x:c>
      <x:c r="F35" s="242"/>
      <x:c r="G35" s="153"/>
      <x:c r="H35" s="153"/>
      <x:c r="I35" s="153"/>
      <x:c r="J35" s="153"/>
    </x:row>
    <x:row r="36">
      <x:c r="A36" s="309" t="str">
        <x:v>Progress</x:v>
      </x:c>
      <x:c r="B36" s="242" t="str">
        <x:v>Other financial progress</x:v>
      </x:c>
      <x:c r="C36" s="252"/>
      <x:c r="D36" s="252"/>
      <x:c r="E36" s="233" t="n">
        <x:f>D36-C36</x:f>
        <x:v>0</x:v>
      </x:c>
      <x:c r="F36" s="242"/>
      <x:c r="G36" s="153"/>
      <x:c r="H36" s="153"/>
      <x:c r="I36" s="153"/>
      <x:c r="J36" s="153"/>
    </x:row>
    <x:row r="37">
      <x:c r="A37" s="155"/>
      <x:c r="B37" s="155"/>
      <x:c r="C37" s="155"/>
      <x:c r="D37" s="155"/>
      <x:c r="E37" s="155"/>
      <x:c r="F37" s="155"/>
      <x:c r="G37" s="153"/>
      <x:c r="H37" s="153"/>
      <x:c r="I37" s="153"/>
      <x:c r="J37" s="153"/>
    </x:row>
    <x:row r="38">
      <x:c r="A38" s="58" t="str">
        <x:v>MONTH SUMMARY</x:v>
      </x:c>
      <x:c r="B38" s="58"/>
      <x:c r="C38" s="58"/>
      <x:c r="D38" s="58"/>
      <x:c r="E38" s="58"/>
      <x:c r="F38" s="58"/>
      <x:c r="G38" s="153"/>
      <x:c r="H38" s="153"/>
      <x:c r="I38" s="153"/>
      <x:c r="J38" s="153"/>
    </x:row>
    <x:row r="39" ht="24" customHeight="1">
      <x:c r="A39" s="255" t="str">
        <x:v>Planned income</x:v>
      </x:c>
      <x:c r="B39" s="259" t="n">
        <x:f>SUM(B8:B11)</x:f>
        <x:v>0</x:v>
      </x:c>
      <x:c r="C39" s="256" t="str">
        <x:v>Actual income</x:v>
      </x:c>
      <x:c r="D39" s="312" t="n">
        <x:f>SUM(C8:C11)</x:f>
        <x:v>0</x:v>
      </x:c>
      <x:c r="E39" s="155"/>
      <x:c r="F39" s="155"/>
      <x:c r="G39" s="153"/>
      <x:c r="H39" s="153"/>
      <x:c r="I39" s="153"/>
      <x:c r="J39" s="153"/>
    </x:row>
    <x:row r="40" ht="24" customHeight="1">
      <x:c r="A40" s="255" t="str">
        <x:v>Planned spending</x:v>
      </x:c>
      <x:c r="B40" s="259" t="n">
        <x:f>SUM(C15:C36)</x:f>
        <x:v>0</x:v>
      </x:c>
      <x:c r="C40" s="256" t="str">
        <x:v>Actual spending</x:v>
      </x:c>
      <x:c r="D40" s="312" t="n">
        <x:f>SUM(D15:D36)</x:f>
        <x:v>0</x:v>
      </x:c>
      <x:c r="E40" s="155"/>
      <x:c r="F40" s="155"/>
      <x:c r="G40" s="153"/>
      <x:c r="H40" s="153"/>
      <x:c r="I40" s="153"/>
      <x:c r="J40" s="153"/>
    </x:row>
    <x:row r="41" ht="24" customHeight="1">
      <x:c r="A41" s="255" t="str">
        <x:v>Planned leftover</x:v>
      </x:c>
      <x:c r="B41" s="259" t="n">
        <x:f>B39-B40</x:f>
        <x:v>0</x:v>
      </x:c>
      <x:c r="C41" s="315" t="str">
        <x:v>Actual leftover</x:v>
      </x:c>
      <x:c r="D41" s="315" t="n">
        <x:f>D39-D40</x:f>
        <x:v>0</x:v>
      </x:c>
      <x:c r="E41" s="155"/>
      <x:c r="F41" s="155"/>
      <x:c r="G41" s="153"/>
      <x:c r="H41" s="153"/>
      <x:c r="I41" s="153"/>
      <x:c r="J41" s="153"/>
    </x:row>
    <x:row r="42" ht="24" customHeight="1">
      <x:c r="A42" s="255" t="str">
        <x:v>Needs %</x:v>
      </x:c>
      <x:c r="B42" s="260" t="n">
        <x:f>IF(B39=0,0,SUMIF(A15:A36,"Need",C15:C36)/B39)</x:f>
        <x:v>0</x:v>
      </x:c>
      <x:c r="C42" s="257" t="str">
        <x:v>Actual needs %</x:v>
      </x:c>
      <x:c r="D42" s="313" t="n">
        <x:f>IF(D39=0,0,SUMIF(A15:A36,"Need",D15:D36)/D39)</x:f>
        <x:v>0</x:v>
      </x:c>
      <x:c r="E42" s="155"/>
      <x:c r="F42" s="155"/>
      <x:c r="G42" s="153"/>
      <x:c r="H42" s="153"/>
      <x:c r="I42" s="153"/>
      <x:c r="J42" s="153"/>
    </x:row>
    <x:row r="43" ht="24" customHeight="1">
      <x:c r="A43" s="255" t="str">
        <x:v>Wants %</x:v>
      </x:c>
      <x:c r="B43" s="260" t="n">
        <x:f>IF(B39=0,0,SUMIF(A15:A36,"Want",C15:C36)/B39)</x:f>
        <x:v>0</x:v>
      </x:c>
      <x:c r="C43" s="257" t="str">
        <x:v>Actual wants %</x:v>
      </x:c>
      <x:c r="D43" s="313" t="n">
        <x:f>IF(D39=0,0,SUMIF(A15:A36,"Want",D15:D36)/D39)</x:f>
        <x:v>0</x:v>
      </x:c>
      <x:c r="E43" s="155"/>
      <x:c r="F43" s="155"/>
      <x:c r="G43" s="153"/>
      <x:c r="H43" s="153"/>
      <x:c r="I43" s="153"/>
      <x:c r="J43" s="153"/>
    </x:row>
    <x:row r="44" ht="24" customHeight="1">
      <x:c r="A44" s="255" t="str">
        <x:v>Progress %</x:v>
      </x:c>
      <x:c r="B44" s="260" t="n">
        <x:f>IF(B39=0,0,SUMIF(A15:A36,"Progress",C15:C36)/B39)</x:f>
        <x:v>0</x:v>
      </x:c>
      <x:c r="C44" s="257" t="str">
        <x:v>Actual progress %</x:v>
      </x:c>
      <x:c r="D44" s="313" t="n">
        <x:f>IF(D39=0,0,SUMIF(A15:A36,"Progress",D15:D36)/D39)</x:f>
        <x:v>0</x:v>
      </x:c>
      <x:c r="E44" s="155"/>
      <x:c r="F44" s="155"/>
      <x:c r="G44" s="153"/>
      <x:c r="H44" s="153"/>
      <x:c r="I44" s="153"/>
      <x:c r="J44" s="153"/>
    </x:row>
    <x:row r="45">
      <x:c r="A45" s="155"/>
      <x:c r="B45" s="155"/>
      <x:c r="C45" s="155"/>
      <x:c r="D45" s="155"/>
      <x:c r="E45" s="155"/>
      <x:c r="F45" s="155"/>
      <x:c r="G45" s="153"/>
      <x:c r="H45" s="153"/>
      <x:c r="I45" s="153"/>
      <x:c r="J45" s="153"/>
    </x:row>
    <x:row r="46">
      <x:c r="A46" s="58" t="str">
        <x:v>MONTHLY READ</x:v>
      </x:c>
      <x:c r="B46" s="58"/>
      <x:c r="C46" s="58"/>
      <x:c r="D46" s="58"/>
      <x:c r="E46" s="58"/>
      <x:c r="F46" s="58"/>
      <x:c r="G46" s="153"/>
      <x:c r="H46" s="153"/>
      <x:c r="I46" s="153"/>
      <x:c r="J46" s="153"/>
    </x:row>
    <x:row r="47">
      <x:c r="A47" s="269" t="str">
        <x:f>IF(D39=0,"Add your actual take-home income to see the monthly result.",IF(D41&lt;0,"Shortfall: planned spending is above actual income. Protect essentials and minimum debt payments first.",IF(D41&lt;100,"Tight month: the budget balances, but there is little room for surprises.","Surplus: the month works. Give the leftover one clear job.")))</x:f>
        <x:v>Add your actual take-home income to see the monthly result.</x:v>
      </x:c>
      <x:c r="B47" s="269"/>
      <x:c r="C47" s="269"/>
      <x:c r="D47" s="269"/>
      <x:c r="E47" s="269"/>
      <x:c r="F47" s="269"/>
      <x:c r="G47" s="153"/>
      <x:c r="H47" s="153"/>
      <x:c r="I47" s="153"/>
      <x:c r="J47" s="153"/>
    </x:row>
    <x:row r="48">
      <x:c r="A48" s="269"/>
      <x:c r="B48" s="269"/>
      <x:c r="C48" s="269"/>
      <x:c r="D48" s="269"/>
      <x:c r="E48" s="269"/>
      <x:c r="F48" s="269"/>
      <x:c r="G48" s="153"/>
      <x:c r="H48" s="153"/>
      <x:c r="I48" s="153"/>
      <x:c r="J48" s="153"/>
    </x:row>
    <x:row r="49">
      <x:c r="A49" s="155"/>
      <x:c r="B49" s="155"/>
      <x:c r="C49" s="155"/>
      <x:c r="D49" s="155"/>
      <x:c r="E49" s="155"/>
      <x:c r="F49" s="155"/>
      <x:c r="G49" s="153"/>
      <x:c r="H49" s="153"/>
      <x:c r="I49" s="153"/>
      <x:c r="J49" s="153"/>
    </x:row>
    <x:row r="50">
      <x:c r="A50" s="317" t="str">
        <x:v>Need a fast check instead? Use the free Budget Beyond calculator: https://budgetbeyond.com/budget-planner/</x:v>
      </x:c>
      <x:c r="B50" s="317"/>
      <x:c r="C50" s="317"/>
      <x:c r="D50" s="317"/>
      <x:c r="E50" s="317"/>
      <x:c r="F50" s="317"/>
      <x:c r="G50" s="153"/>
      <x:c r="H50" s="153"/>
      <x:c r="I50" s="153"/>
      <x:c r="J50" s="153"/>
    </x:row>
    <x:row r="51">
      <x:c r="A51" s="17"/>
      <x:c r="B51" s="17"/>
      <x:c r="C51" s="17"/>
      <x:c r="D51" s="17"/>
      <x:c r="E51" s="17"/>
      <x:c r="F51" s="17"/>
      <x:c r="G51" s="153"/>
      <x:c r="H51" s="153"/>
      <x:c r="I51" s="153"/>
      <x:c r="J51" s="153"/>
    </x:row>
    <x:row r="52">
      <x:c r="A52" s="153"/>
      <x:c r="B52" s="153"/>
      <x:c r="C52" s="153"/>
      <x:c r="D52" s="153"/>
      <x:c r="E52" s="153"/>
      <x:c r="F52" s="153"/>
      <x:c r="G52" s="153"/>
      <x:c r="H52" s="153"/>
      <x:c r="I52" s="153"/>
      <x:c r="J52" s="153"/>
    </x:row>
    <x:row r="53">
      <x:c r="A53" s="153"/>
      <x:c r="B53" s="153"/>
      <x:c r="C53" s="153"/>
      <x:c r="D53" s="153"/>
      <x:c r="E53" s="153"/>
      <x:c r="F53" s="153"/>
      <x:c r="G53" s="153"/>
      <x:c r="H53" s="153"/>
      <x:c r="I53" s="153"/>
      <x:c r="J53" s="153"/>
    </x:row>
    <x:row r="54">
      <x:c r="A54" s="153"/>
      <x:c r="B54" s="153"/>
      <x:c r="C54" s="153"/>
      <x:c r="D54" s="153"/>
      <x:c r="E54" s="153"/>
      <x:c r="F54" s="153"/>
      <x:c r="G54" s="153"/>
      <x:c r="H54" s="153"/>
      <x:c r="I54" s="153"/>
      <x:c r="J54" s="153"/>
    </x:row>
    <x:row r="55">
      <x:c r="A55" s="153"/>
      <x:c r="B55" s="153"/>
      <x:c r="C55" s="153"/>
      <x:c r="D55" s="153"/>
      <x:c r="E55" s="153"/>
      <x:c r="F55" s="153"/>
      <x:c r="G55" s="153"/>
      <x:c r="H55" s="153"/>
      <x:c r="I55" s="153"/>
      <x:c r="J55" s="153"/>
    </x:row>
    <x:row r="56">
      <x:c r="A56" s="153"/>
      <x:c r="B56" s="153"/>
      <x:c r="C56" s="153"/>
      <x:c r="D56" s="153"/>
      <x:c r="E56" s="153"/>
      <x:c r="F56" s="153"/>
      <x:c r="G56" s="153"/>
      <x:c r="H56" s="153"/>
      <x:c r="I56" s="153"/>
      <x:c r="J56" s="153"/>
    </x:row>
    <x:row r="57">
      <x:c r="A57" s="153"/>
      <x:c r="B57" s="153"/>
      <x:c r="C57" s="153"/>
      <x:c r="D57" s="153"/>
      <x:c r="E57" s="153"/>
      <x:c r="F57" s="153"/>
      <x:c r="G57" s="153"/>
      <x:c r="H57" s="153"/>
      <x:c r="I57" s="153"/>
      <x:c r="J57" s="153"/>
    </x:row>
    <x:row r="58">
      <x:c r="A58" s="153"/>
      <x:c r="B58" s="153"/>
      <x:c r="C58" s="153"/>
      <x:c r="D58" s="153"/>
      <x:c r="E58" s="153"/>
      <x:c r="F58" s="153"/>
      <x:c r="G58" s="153"/>
      <x:c r="H58" s="153"/>
      <x:c r="I58" s="153"/>
      <x:c r="J58" s="153"/>
    </x:row>
    <x:row r="59">
      <x:c r="A59" s="153"/>
      <x:c r="B59" s="153"/>
      <x:c r="C59" s="153"/>
      <x:c r="D59" s="153"/>
      <x:c r="E59" s="153"/>
      <x:c r="F59" s="153"/>
      <x:c r="G59" s="153"/>
      <x:c r="H59" s="153"/>
      <x:c r="I59" s="153"/>
      <x:c r="J59" s="153"/>
    </x:row>
    <x:row r="60">
      <x:c r="A60" s="153"/>
      <x:c r="B60" s="153"/>
      <x:c r="C60" s="153"/>
      <x:c r="D60" s="153"/>
      <x:c r="E60" s="153"/>
      <x:c r="F60" s="153"/>
      <x:c r="G60" s="153"/>
      <x:c r="H60" s="153"/>
      <x:c r="I60" s="153"/>
      <x:c r="J60" s="153"/>
    </x:row>
  </x:sheetData>
  <x:mergeCells>
    <x:mergeCell ref="A1:F2"/>
    <x:mergeCell ref="A3:F3"/>
    <x:mergeCell ref="A4:F4"/>
    <x:mergeCell ref="A46:F46"/>
    <x:mergeCell ref="A47:F48"/>
    <x:mergeCell ref="A50:F51"/>
  </x:mergeCells>
  <x:conditionalFormatting sqref="D8:D11">
    <x:cfRule type="expression" dxfId="43" priority="1">
      <x:formula>D8&lt;0</x:formula>
    </x:cfRule>
  </x:conditionalFormatting>
  <x:conditionalFormatting sqref="E15:E36">
    <x:cfRule type="expression" dxfId="44" priority="2">
      <x:formula>E15&gt;0</x:formula>
    </x:cfRule>
  </x:conditionalFormatting>
  <x:conditionalFormatting sqref="D41:D41">
    <x:cfRule type="expression" dxfId="45" priority="3">
      <x:formula>D41&lt;0</x:formula>
    </x:cfRule>
    <x:cfRule type="expression" dxfId="46" priority="4">
      <x:formula>AND(D39&gt;0,D41&gt;=0,D41&lt;100)</x:formula>
    </x:cfRule>
    <x:cfRule type="expression" dxfId="47" priority="5">
      <x:formula>AND(D39&gt;0,D41&gt;=100)</x:formula>
    </x:cfRule>
  </x:conditionalFormatting>
  <x:dataValidations count="1">
    <x:dataValidation type="list" sqref="A15:A36">
      <x:formula1>"Need,Want,Progress"</x:formula1>
    </x:dataValidation>
  </x:dataValidations>
  <x:pageMargins left="0.7" right="0.7" top="0.75" bottom="0.75" header="0.3" footer="0.3"/>
</x:worksheet>
</file>

<file path=xl/worksheets/sheet12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24" hidden="0" customWidth="1"/>
    <x:col min="3" max="3" width="13" hidden="0" customWidth="1"/>
    <x:col min="4" max="4" width="13" hidden="0" customWidth="1"/>
    <x:col min="5" max="5" width="13" hidden="0" customWidth="1"/>
    <x:col min="6" max="6" width="22" hidden="0" customWidth="1"/>
  </x:cols>
  <x:sheetData>
    <x:row r="1" ht="28" customHeight="1">
      <x:c r="A1" s="203" t="str">
        <x:v>October Budget</x:v>
      </x:c>
      <x:c r="B1" s="203"/>
      <x:c r="C1" s="203"/>
      <x:c r="D1" s="203"/>
      <x:c r="E1" s="203"/>
      <x:c r="F1" s="203"/>
      <x:c r="G1" s="153"/>
      <x:c r="H1" s="153"/>
      <x:c r="I1" s="153"/>
      <x:c r="J1" s="153"/>
    </x:row>
    <x:row r="2">
      <x:c r="A2" s="203"/>
      <x:c r="B2" s="203"/>
      <x:c r="C2" s="203"/>
      <x:c r="D2" s="203"/>
      <x:c r="E2" s="203"/>
      <x:c r="F2" s="203"/>
      <x:c r="G2" s="153"/>
      <x:c r="H2" s="153"/>
      <x:c r="I2" s="153"/>
      <x:c r="J2" s="153"/>
    </x:row>
    <x:row r="3">
      <x:c r="A3" s="154" t="str">
        <x:v>Enter numbers only in the light-green cells. Gray cells calculate automatically.</x:v>
      </x:c>
      <x:c r="B3" s="154"/>
      <x:c r="C3" s="154"/>
      <x:c r="D3" s="154"/>
      <x:c r="E3" s="154"/>
      <x:c r="F3" s="154"/>
      <x:c r="G3" s="153"/>
      <x:c r="H3" s="153"/>
      <x:c r="I3" s="153"/>
      <x:c r="J3" s="153"/>
    </x:row>
    <x:row r="4">
      <x:c r="A4" s="208" t="str">
        <x:v>Tip: start with take-home income, cover required costs first, then flexible spending and financial progress.</x:v>
      </x:c>
      <x:c r="B4" s="208"/>
      <x:c r="C4" s="208"/>
      <x:c r="D4" s="208"/>
      <x:c r="E4" s="208"/>
      <x:c r="F4" s="208"/>
      <x:c r="G4" s="153"/>
      <x:c r="H4" s="153"/>
      <x:c r="I4" s="153"/>
      <x:c r="J4" s="153"/>
    </x:row>
    <x:row r="5">
      <x:c r="A5" s="155"/>
      <x:c r="B5" s="155"/>
      <x:c r="C5" s="155"/>
      <x:c r="D5" s="155"/>
      <x:c r="E5" s="155"/>
      <x:c r="F5" s="155"/>
      <x:c r="G5" s="153"/>
      <x:c r="H5" s="153"/>
      <x:c r="I5" s="153"/>
      <x:c r="J5" s="153"/>
    </x:row>
    <x:row r="6">
      <x:c r="A6" s="58" t="str">
        <x:v>INCOME</x:v>
      </x:c>
      <x:c r="B6" s="58"/>
      <x:c r="C6" s="58"/>
      <x:c r="D6" s="58"/>
      <x:c r="E6" s="58"/>
      <x:c r="F6" s="58"/>
      <x:c r="G6" s="153"/>
      <x:c r="H6" s="153"/>
      <x:c r="I6" s="153"/>
      <x:c r="J6" s="153"/>
    </x:row>
    <x:row r="7">
      <x:c r="A7" s="231" t="str">
        <x:v>Income source</x:v>
      </x:c>
      <x:c r="B7" s="231" t="str">
        <x:v>Planned</x:v>
      </x:c>
      <x:c r="C7" s="231" t="str">
        <x:v>Actual</x:v>
      </x:c>
      <x:c r="D7" s="231" t="str">
        <x:v>Variance</x:v>
      </x:c>
      <x:c r="E7" s="231" t="str">
        <x:v>Notes</x:v>
      </x:c>
      <x:c r="F7" s="155"/>
      <x:c r="G7" s="153"/>
      <x:c r="H7" s="153"/>
      <x:c r="I7" s="153"/>
      <x:c r="J7" s="153"/>
    </x:row>
    <x:row r="8">
      <x:c r="A8" s="232" t="str">
        <x:v>Paycheck 1</x:v>
      </x:c>
      <x:c r="B8" s="240"/>
      <x:c r="C8" s="240"/>
      <x:c r="D8" s="241" t="n">
        <x:f>C8-B8</x:f>
        <x:v>0</x:v>
      </x:c>
      <x:c r="E8" s="242"/>
      <x:c r="F8" s="155"/>
      <x:c r="G8" s="153"/>
      <x:c r="H8" s="153"/>
      <x:c r="I8" s="153"/>
      <x:c r="J8" s="153"/>
    </x:row>
    <x:row r="9">
      <x:c r="A9" s="232" t="str">
        <x:v>Paycheck 2</x:v>
      </x:c>
      <x:c r="B9" s="240"/>
      <x:c r="C9" s="240"/>
      <x:c r="D9" s="241" t="n">
        <x:f>C9-B9</x:f>
        <x:v>0</x:v>
      </x:c>
      <x:c r="E9" s="242"/>
      <x:c r="F9" s="155"/>
      <x:c r="G9" s="153"/>
      <x:c r="H9" s="153"/>
      <x:c r="I9" s="153"/>
      <x:c r="J9" s="153"/>
    </x:row>
    <x:row r="10">
      <x:c r="A10" s="232" t="str">
        <x:v>Side income</x:v>
      </x:c>
      <x:c r="B10" s="240"/>
      <x:c r="C10" s="240"/>
      <x:c r="D10" s="241" t="n">
        <x:f>C10-B10</x:f>
        <x:v>0</x:v>
      </x:c>
      <x:c r="E10" s="242"/>
      <x:c r="F10" s="155"/>
      <x:c r="G10" s="153"/>
      <x:c r="H10" s="153"/>
      <x:c r="I10" s="153"/>
      <x:c r="J10" s="153"/>
    </x:row>
    <x:row r="11">
      <x:c r="A11" s="232" t="str">
        <x:v>Other income</x:v>
      </x:c>
      <x:c r="B11" s="240"/>
      <x:c r="C11" s="240"/>
      <x:c r="D11" s="241" t="n">
        <x:f>C11-B11</x:f>
        <x:v>0</x:v>
      </x:c>
      <x:c r="E11" s="242"/>
      <x:c r="F11" s="155"/>
      <x:c r="G11" s="153"/>
      <x:c r="H11" s="153"/>
      <x:c r="I11" s="153"/>
      <x:c r="J11" s="153"/>
    </x:row>
    <x:row r="12">
      <x:c r="A12" s="155"/>
      <x:c r="B12" s="155"/>
      <x:c r="C12" s="155"/>
      <x:c r="D12" s="155"/>
      <x:c r="E12" s="155"/>
      <x:c r="F12" s="155"/>
      <x:c r="G12" s="153"/>
      <x:c r="H12" s="153"/>
      <x:c r="I12" s="153"/>
      <x:c r="J12" s="153"/>
    </x:row>
    <x:row r="13">
      <x:c r="A13" s="58" t="str">
        <x:v>EXPENSES &amp; FINANCIAL GOALS</x:v>
      </x:c>
      <x:c r="B13" s="58"/>
      <x:c r="C13" s="58"/>
      <x:c r="D13" s="58"/>
      <x:c r="E13" s="58"/>
      <x:c r="F13" s="58"/>
      <x:c r="G13" s="153"/>
      <x:c r="H13" s="153"/>
      <x:c r="I13" s="153"/>
      <x:c r="J13" s="153"/>
    </x:row>
    <x:row r="14">
      <x:c r="A14" s="25" t="str">
        <x:v>Type</x:v>
      </x:c>
      <x:c r="B14" s="25" t="str">
        <x:v>Category</x:v>
      </x:c>
      <x:c r="C14" s="25" t="str">
        <x:v>Planned</x:v>
      </x:c>
      <x:c r="D14" s="25" t="str">
        <x:v>Actual</x:v>
      </x:c>
      <x:c r="E14" s="25" t="str">
        <x:v>Variance</x:v>
      </x:c>
      <x:c r="F14" s="25" t="str">
        <x:v>Notes</x:v>
      </x:c>
      <x:c r="G14" s="153"/>
      <x:c r="H14" s="153"/>
      <x:c r="I14" s="153"/>
      <x:c r="J14" s="153"/>
    </x:row>
    <x:row r="15">
      <x:c r="A15" s="245" t="str">
        <x:v>Need</x:v>
      </x:c>
      <x:c r="B15" s="242" t="str">
        <x:v>Housing</x:v>
      </x:c>
      <x:c r="C15" s="252"/>
      <x:c r="D15" s="252"/>
      <x:c r="E15" s="233" t="n">
        <x:f>D15-C15</x:f>
        <x:v>0</x:v>
      </x:c>
      <x:c r="F15" s="242"/>
      <x:c r="G15" s="153"/>
      <x:c r="H15" s="153"/>
      <x:c r="I15" s="153"/>
      <x:c r="J15" s="153"/>
    </x:row>
    <x:row r="16">
      <x:c r="A16" s="245" t="str">
        <x:v>Need</x:v>
      </x:c>
      <x:c r="B16" s="242" t="str">
        <x:v>Utilities</x:v>
      </x:c>
      <x:c r="C16" s="252"/>
      <x:c r="D16" s="252"/>
      <x:c r="E16" s="233" t="n">
        <x:f>D16-C16</x:f>
        <x:v>0</x:v>
      </x:c>
      <x:c r="F16" s="242"/>
      <x:c r="G16" s="153"/>
      <x:c r="H16" s="153"/>
      <x:c r="I16" s="153"/>
      <x:c r="J16" s="153"/>
    </x:row>
    <x:row r="17">
      <x:c r="A17" s="245" t="str">
        <x:v>Need</x:v>
      </x:c>
      <x:c r="B17" s="242" t="str">
        <x:v>Phone &amp; internet</x:v>
      </x:c>
      <x:c r="C17" s="252"/>
      <x:c r="D17" s="252"/>
      <x:c r="E17" s="233" t="n">
        <x:f>D17-C17</x:f>
        <x:v>0</x:v>
      </x:c>
      <x:c r="F17" s="242"/>
      <x:c r="G17" s="153"/>
      <x:c r="H17" s="153"/>
      <x:c r="I17" s="153"/>
      <x:c r="J17" s="153"/>
    </x:row>
    <x:row r="18">
      <x:c r="A18" s="245" t="str">
        <x:v>Need</x:v>
      </x:c>
      <x:c r="B18" s="242" t="str">
        <x:v>Groceries &amp; household basics</x:v>
      </x:c>
      <x:c r="C18" s="252"/>
      <x:c r="D18" s="252"/>
      <x:c r="E18" s="233" t="n">
        <x:f>D18-C18</x:f>
        <x:v>0</x:v>
      </x:c>
      <x:c r="F18" s="242"/>
      <x:c r="G18" s="153"/>
      <x:c r="H18" s="153"/>
      <x:c r="I18" s="153"/>
      <x:c r="J18" s="153"/>
    </x:row>
    <x:row r="19">
      <x:c r="A19" s="245" t="str">
        <x:v>Need</x:v>
      </x:c>
      <x:c r="B19" s="242" t="str">
        <x:v>Transport</x:v>
      </x:c>
      <x:c r="C19" s="252"/>
      <x:c r="D19" s="252"/>
      <x:c r="E19" s="233" t="n">
        <x:f>D19-C19</x:f>
        <x:v>0</x:v>
      </x:c>
      <x:c r="F19" s="242"/>
      <x:c r="G19" s="153"/>
      <x:c r="H19" s="153"/>
      <x:c r="I19" s="153"/>
      <x:c r="J19" s="153"/>
    </x:row>
    <x:row r="20">
      <x:c r="A20" s="245" t="str">
        <x:v>Need</x:v>
      </x:c>
      <x:c r="B20" s="242" t="str">
        <x:v>Insurance</x:v>
      </x:c>
      <x:c r="C20" s="252"/>
      <x:c r="D20" s="252"/>
      <x:c r="E20" s="233" t="n">
        <x:f>D20-C20</x:f>
        <x:v>0</x:v>
      </x:c>
      <x:c r="F20" s="242"/>
      <x:c r="G20" s="153"/>
      <x:c r="H20" s="153"/>
      <x:c r="I20" s="153"/>
      <x:c r="J20" s="153"/>
    </x:row>
    <x:row r="21">
      <x:c r="A21" s="245" t="str">
        <x:v>Need</x:v>
      </x:c>
      <x:c r="B21" s="242" t="str">
        <x:v>Medical / care</x:v>
      </x:c>
      <x:c r="C21" s="252"/>
      <x:c r="D21" s="252"/>
      <x:c r="E21" s="233" t="n">
        <x:f>D21-C21</x:f>
        <x:v>0</x:v>
      </x:c>
      <x:c r="F21" s="242"/>
      <x:c r="G21" s="153"/>
      <x:c r="H21" s="153"/>
      <x:c r="I21" s="153"/>
      <x:c r="J21" s="153"/>
    </x:row>
    <x:row r="22">
      <x:c r="A22" s="245" t="str">
        <x:v>Need</x:v>
      </x:c>
      <x:c r="B22" s="242" t="str">
        <x:v>Childcare / school</x:v>
      </x:c>
      <x:c r="C22" s="252"/>
      <x:c r="D22" s="252"/>
      <x:c r="E22" s="233" t="n">
        <x:f>D22-C22</x:f>
        <x:v>0</x:v>
      </x:c>
      <x:c r="F22" s="242"/>
      <x:c r="G22" s="153"/>
      <x:c r="H22" s="153"/>
      <x:c r="I22" s="153"/>
      <x:c r="J22" s="153"/>
    </x:row>
    <x:row r="23">
      <x:c r="A23" s="245" t="str">
        <x:v>Need</x:v>
      </x:c>
      <x:c r="B23" s="242" t="str">
        <x:v>Minimum debt payments</x:v>
      </x:c>
      <x:c r="C23" s="252"/>
      <x:c r="D23" s="252"/>
      <x:c r="E23" s="233" t="n">
        <x:f>D23-C23</x:f>
        <x:v>0</x:v>
      </x:c>
      <x:c r="F23" s="242"/>
      <x:c r="G23" s="153"/>
      <x:c r="H23" s="153"/>
      <x:c r="I23" s="153"/>
      <x:c r="J23" s="153"/>
    </x:row>
    <x:row r="24">
      <x:c r="A24" s="245" t="str">
        <x:v>Need</x:v>
      </x:c>
      <x:c r="B24" s="242" t="str">
        <x:v>Irregular expense buffer</x:v>
      </x:c>
      <x:c r="C24" s="252"/>
      <x:c r="D24" s="252"/>
      <x:c r="E24" s="233" t="n">
        <x:f>D24-C24</x:f>
        <x:v>0</x:v>
      </x:c>
      <x:c r="F24" s="242"/>
      <x:c r="G24" s="153"/>
      <x:c r="H24" s="153"/>
      <x:c r="I24" s="153"/>
      <x:c r="J24" s="153"/>
    </x:row>
    <x:row r="25">
      <x:c r="A25" s="245" t="str">
        <x:v>Need</x:v>
      </x:c>
      <x:c r="B25" s="242" t="str">
        <x:v>Other required</x:v>
      </x:c>
      <x:c r="C25" s="252"/>
      <x:c r="D25" s="252"/>
      <x:c r="E25" s="233" t="n">
        <x:f>D25-C25</x:f>
        <x:v>0</x:v>
      </x:c>
      <x:c r="F25" s="242"/>
      <x:c r="G25" s="153"/>
      <x:c r="H25" s="153"/>
      <x:c r="I25" s="153"/>
      <x:c r="J25" s="153"/>
    </x:row>
    <x:row r="26">
      <x:c r="A26" s="248" t="str">
        <x:v>Want</x:v>
      </x:c>
      <x:c r="B26" s="242" t="str">
        <x:v>Dining out</x:v>
      </x:c>
      <x:c r="C26" s="252"/>
      <x:c r="D26" s="252"/>
      <x:c r="E26" s="233" t="n">
        <x:f>D26-C26</x:f>
        <x:v>0</x:v>
      </x:c>
      <x:c r="F26" s="242"/>
      <x:c r="G26" s="153"/>
      <x:c r="H26" s="153"/>
      <x:c r="I26" s="153"/>
      <x:c r="J26" s="153"/>
    </x:row>
    <x:row r="27">
      <x:c r="A27" s="248" t="str">
        <x:v>Want</x:v>
      </x:c>
      <x:c r="B27" s="242" t="str">
        <x:v>Subscriptions</x:v>
      </x:c>
      <x:c r="C27" s="252"/>
      <x:c r="D27" s="252"/>
      <x:c r="E27" s="233" t="n">
        <x:f>D27-C27</x:f>
        <x:v>0</x:v>
      </x:c>
      <x:c r="F27" s="242"/>
      <x:c r="G27" s="153"/>
      <x:c r="H27" s="153"/>
      <x:c r="I27" s="153"/>
      <x:c r="J27" s="153"/>
    </x:row>
    <x:row r="28">
      <x:c r="A28" s="248" t="str">
        <x:v>Want</x:v>
      </x:c>
      <x:c r="B28" s="242" t="str">
        <x:v>Shopping</x:v>
      </x:c>
      <x:c r="C28" s="252"/>
      <x:c r="D28" s="252"/>
      <x:c r="E28" s="233" t="n">
        <x:f>D28-C28</x:f>
        <x:v>0</x:v>
      </x:c>
      <x:c r="F28" s="242"/>
      <x:c r="G28" s="153"/>
      <x:c r="H28" s="153"/>
      <x:c r="I28" s="153"/>
      <x:c r="J28" s="153"/>
    </x:row>
    <x:row r="29">
      <x:c r="A29" s="248" t="str">
        <x:v>Want</x:v>
      </x:c>
      <x:c r="B29" s="242" t="str">
        <x:v>Entertainment</x:v>
      </x:c>
      <x:c r="C29" s="252"/>
      <x:c r="D29" s="252"/>
      <x:c r="E29" s="233" t="n">
        <x:f>D29-C29</x:f>
        <x:v>0</x:v>
      </x:c>
      <x:c r="F29" s="242"/>
      <x:c r="G29" s="153"/>
      <x:c r="H29" s="153"/>
      <x:c r="I29" s="153"/>
      <x:c r="J29" s="153"/>
    </x:row>
    <x:row r="30">
      <x:c r="A30" s="248" t="str">
        <x:v>Want</x:v>
      </x:c>
      <x:c r="B30" s="242" t="str">
        <x:v>Hobbies / personal</x:v>
      </x:c>
      <x:c r="C30" s="252"/>
      <x:c r="D30" s="252"/>
      <x:c r="E30" s="233" t="n">
        <x:f>D30-C30</x:f>
        <x:v>0</x:v>
      </x:c>
      <x:c r="F30" s="242"/>
      <x:c r="G30" s="153"/>
      <x:c r="H30" s="153"/>
      <x:c r="I30" s="153"/>
      <x:c r="J30" s="153"/>
    </x:row>
    <x:row r="31">
      <x:c r="A31" s="248" t="str">
        <x:v>Want</x:v>
      </x:c>
      <x:c r="B31" s="242" t="str">
        <x:v>Other flexible</x:v>
      </x:c>
      <x:c r="C31" s="252"/>
      <x:c r="D31" s="252"/>
      <x:c r="E31" s="233" t="n">
        <x:f>D31-C31</x:f>
        <x:v>0</x:v>
      </x:c>
      <x:c r="F31" s="242"/>
      <x:c r="G31" s="153"/>
      <x:c r="H31" s="153"/>
      <x:c r="I31" s="153"/>
      <x:c r="J31" s="153"/>
    </x:row>
    <x:row r="32">
      <x:c r="A32" s="309" t="str">
        <x:v>Progress</x:v>
      </x:c>
      <x:c r="B32" s="242" t="str">
        <x:v>Emergency fund</x:v>
      </x:c>
      <x:c r="C32" s="252"/>
      <x:c r="D32" s="252"/>
      <x:c r="E32" s="233" t="n">
        <x:f>D32-C32</x:f>
        <x:v>0</x:v>
      </x:c>
      <x:c r="F32" s="242"/>
      <x:c r="G32" s="153"/>
      <x:c r="H32" s="153"/>
      <x:c r="I32" s="153"/>
      <x:c r="J32" s="153"/>
    </x:row>
    <x:row r="33">
      <x:c r="A33" s="309" t="str">
        <x:v>Progress</x:v>
      </x:c>
      <x:c r="B33" s="242" t="str">
        <x:v>Sinking funds</x:v>
      </x:c>
      <x:c r="C33" s="252"/>
      <x:c r="D33" s="252"/>
      <x:c r="E33" s="233" t="n">
        <x:f>D33-C33</x:f>
        <x:v>0</x:v>
      </x:c>
      <x:c r="F33" s="242"/>
      <x:c r="G33" s="153"/>
      <x:c r="H33" s="153"/>
      <x:c r="I33" s="153"/>
      <x:c r="J33" s="153"/>
    </x:row>
    <x:row r="34">
      <x:c r="A34" s="309" t="str">
        <x:v>Progress</x:v>
      </x:c>
      <x:c r="B34" s="242" t="str">
        <x:v>Other savings goals</x:v>
      </x:c>
      <x:c r="C34" s="252"/>
      <x:c r="D34" s="252"/>
      <x:c r="E34" s="233" t="n">
        <x:f>D34-C34</x:f>
        <x:v>0</x:v>
      </x:c>
      <x:c r="F34" s="242"/>
      <x:c r="G34" s="153"/>
      <x:c r="H34" s="153"/>
      <x:c r="I34" s="153"/>
      <x:c r="J34" s="153"/>
    </x:row>
    <x:row r="35">
      <x:c r="A35" s="309" t="str">
        <x:v>Progress</x:v>
      </x:c>
      <x:c r="B35" s="242" t="str">
        <x:v>Extra debt payment</x:v>
      </x:c>
      <x:c r="C35" s="252"/>
      <x:c r="D35" s="252"/>
      <x:c r="E35" s="233" t="n">
        <x:f>D35-C35</x:f>
        <x:v>0</x:v>
      </x:c>
      <x:c r="F35" s="242"/>
      <x:c r="G35" s="153"/>
      <x:c r="H35" s="153"/>
      <x:c r="I35" s="153"/>
      <x:c r="J35" s="153"/>
    </x:row>
    <x:row r="36">
      <x:c r="A36" s="309" t="str">
        <x:v>Progress</x:v>
      </x:c>
      <x:c r="B36" s="242" t="str">
        <x:v>Other financial progress</x:v>
      </x:c>
      <x:c r="C36" s="252"/>
      <x:c r="D36" s="252"/>
      <x:c r="E36" s="233" t="n">
        <x:f>D36-C36</x:f>
        <x:v>0</x:v>
      </x:c>
      <x:c r="F36" s="242"/>
      <x:c r="G36" s="153"/>
      <x:c r="H36" s="153"/>
      <x:c r="I36" s="153"/>
      <x:c r="J36" s="153"/>
    </x:row>
    <x:row r="37">
      <x:c r="A37" s="155"/>
      <x:c r="B37" s="155"/>
      <x:c r="C37" s="155"/>
      <x:c r="D37" s="155"/>
      <x:c r="E37" s="155"/>
      <x:c r="F37" s="155"/>
      <x:c r="G37" s="153"/>
      <x:c r="H37" s="153"/>
      <x:c r="I37" s="153"/>
      <x:c r="J37" s="153"/>
    </x:row>
    <x:row r="38">
      <x:c r="A38" s="58" t="str">
        <x:v>MONTH SUMMARY</x:v>
      </x:c>
      <x:c r="B38" s="58"/>
      <x:c r="C38" s="58"/>
      <x:c r="D38" s="58"/>
      <x:c r="E38" s="58"/>
      <x:c r="F38" s="58"/>
      <x:c r="G38" s="153"/>
      <x:c r="H38" s="153"/>
      <x:c r="I38" s="153"/>
      <x:c r="J38" s="153"/>
    </x:row>
    <x:row r="39" ht="24" customHeight="1">
      <x:c r="A39" s="255" t="str">
        <x:v>Planned income</x:v>
      </x:c>
      <x:c r="B39" s="259" t="n">
        <x:f>SUM(B8:B11)</x:f>
        <x:v>0</x:v>
      </x:c>
      <x:c r="C39" s="256" t="str">
        <x:v>Actual income</x:v>
      </x:c>
      <x:c r="D39" s="312" t="n">
        <x:f>SUM(C8:C11)</x:f>
        <x:v>0</x:v>
      </x:c>
      <x:c r="E39" s="155"/>
      <x:c r="F39" s="155"/>
      <x:c r="G39" s="153"/>
      <x:c r="H39" s="153"/>
      <x:c r="I39" s="153"/>
      <x:c r="J39" s="153"/>
    </x:row>
    <x:row r="40" ht="24" customHeight="1">
      <x:c r="A40" s="255" t="str">
        <x:v>Planned spending</x:v>
      </x:c>
      <x:c r="B40" s="259" t="n">
        <x:f>SUM(C15:C36)</x:f>
        <x:v>0</x:v>
      </x:c>
      <x:c r="C40" s="256" t="str">
        <x:v>Actual spending</x:v>
      </x:c>
      <x:c r="D40" s="312" t="n">
        <x:f>SUM(D15:D36)</x:f>
        <x:v>0</x:v>
      </x:c>
      <x:c r="E40" s="155"/>
      <x:c r="F40" s="155"/>
      <x:c r="G40" s="153"/>
      <x:c r="H40" s="153"/>
      <x:c r="I40" s="153"/>
      <x:c r="J40" s="153"/>
    </x:row>
    <x:row r="41" ht="24" customHeight="1">
      <x:c r="A41" s="255" t="str">
        <x:v>Planned leftover</x:v>
      </x:c>
      <x:c r="B41" s="259" t="n">
        <x:f>B39-B40</x:f>
        <x:v>0</x:v>
      </x:c>
      <x:c r="C41" s="315" t="str">
        <x:v>Actual leftover</x:v>
      </x:c>
      <x:c r="D41" s="315" t="n">
        <x:f>D39-D40</x:f>
        <x:v>0</x:v>
      </x:c>
      <x:c r="E41" s="155"/>
      <x:c r="F41" s="155"/>
      <x:c r="G41" s="153"/>
      <x:c r="H41" s="153"/>
      <x:c r="I41" s="153"/>
      <x:c r="J41" s="153"/>
    </x:row>
    <x:row r="42" ht="24" customHeight="1">
      <x:c r="A42" s="255" t="str">
        <x:v>Needs %</x:v>
      </x:c>
      <x:c r="B42" s="260" t="n">
        <x:f>IF(B39=0,0,SUMIF(A15:A36,"Need",C15:C36)/B39)</x:f>
        <x:v>0</x:v>
      </x:c>
      <x:c r="C42" s="257" t="str">
        <x:v>Actual needs %</x:v>
      </x:c>
      <x:c r="D42" s="313" t="n">
        <x:f>IF(D39=0,0,SUMIF(A15:A36,"Need",D15:D36)/D39)</x:f>
        <x:v>0</x:v>
      </x:c>
      <x:c r="E42" s="155"/>
      <x:c r="F42" s="155"/>
      <x:c r="G42" s="153"/>
      <x:c r="H42" s="153"/>
      <x:c r="I42" s="153"/>
      <x:c r="J42" s="153"/>
    </x:row>
    <x:row r="43" ht="24" customHeight="1">
      <x:c r="A43" s="255" t="str">
        <x:v>Wants %</x:v>
      </x:c>
      <x:c r="B43" s="260" t="n">
        <x:f>IF(B39=0,0,SUMIF(A15:A36,"Want",C15:C36)/B39)</x:f>
        <x:v>0</x:v>
      </x:c>
      <x:c r="C43" s="257" t="str">
        <x:v>Actual wants %</x:v>
      </x:c>
      <x:c r="D43" s="313" t="n">
        <x:f>IF(D39=0,0,SUMIF(A15:A36,"Want",D15:D36)/D39)</x:f>
        <x:v>0</x:v>
      </x:c>
      <x:c r="E43" s="155"/>
      <x:c r="F43" s="155"/>
      <x:c r="G43" s="153"/>
      <x:c r="H43" s="153"/>
      <x:c r="I43" s="153"/>
      <x:c r="J43" s="153"/>
    </x:row>
    <x:row r="44" ht="24" customHeight="1">
      <x:c r="A44" s="255" t="str">
        <x:v>Progress %</x:v>
      </x:c>
      <x:c r="B44" s="260" t="n">
        <x:f>IF(B39=0,0,SUMIF(A15:A36,"Progress",C15:C36)/B39)</x:f>
        <x:v>0</x:v>
      </x:c>
      <x:c r="C44" s="257" t="str">
        <x:v>Actual progress %</x:v>
      </x:c>
      <x:c r="D44" s="313" t="n">
        <x:f>IF(D39=0,0,SUMIF(A15:A36,"Progress",D15:D36)/D39)</x:f>
        <x:v>0</x:v>
      </x:c>
      <x:c r="E44" s="155"/>
      <x:c r="F44" s="155"/>
      <x:c r="G44" s="153"/>
      <x:c r="H44" s="153"/>
      <x:c r="I44" s="153"/>
      <x:c r="J44" s="153"/>
    </x:row>
    <x:row r="45">
      <x:c r="A45" s="155"/>
      <x:c r="B45" s="155"/>
      <x:c r="C45" s="155"/>
      <x:c r="D45" s="155"/>
      <x:c r="E45" s="155"/>
      <x:c r="F45" s="155"/>
      <x:c r="G45" s="153"/>
      <x:c r="H45" s="153"/>
      <x:c r="I45" s="153"/>
      <x:c r="J45" s="153"/>
    </x:row>
    <x:row r="46">
      <x:c r="A46" s="58" t="str">
        <x:v>MONTHLY READ</x:v>
      </x:c>
      <x:c r="B46" s="58"/>
      <x:c r="C46" s="58"/>
      <x:c r="D46" s="58"/>
      <x:c r="E46" s="58"/>
      <x:c r="F46" s="58"/>
      <x:c r="G46" s="153"/>
      <x:c r="H46" s="153"/>
      <x:c r="I46" s="153"/>
      <x:c r="J46" s="153"/>
    </x:row>
    <x:row r="47">
      <x:c r="A47" s="269" t="str">
        <x:f>IF(D39=0,"Add your actual take-home income to see the monthly result.",IF(D41&lt;0,"Shortfall: planned spending is above actual income. Protect essentials and minimum debt payments first.",IF(D41&lt;100,"Tight month: the budget balances, but there is little room for surprises.","Surplus: the month works. Give the leftover one clear job.")))</x:f>
        <x:v>Add your actual take-home income to see the monthly result.</x:v>
      </x:c>
      <x:c r="B47" s="269"/>
      <x:c r="C47" s="269"/>
      <x:c r="D47" s="269"/>
      <x:c r="E47" s="269"/>
      <x:c r="F47" s="269"/>
      <x:c r="G47" s="153"/>
      <x:c r="H47" s="153"/>
      <x:c r="I47" s="153"/>
      <x:c r="J47" s="153"/>
    </x:row>
    <x:row r="48">
      <x:c r="A48" s="269"/>
      <x:c r="B48" s="269"/>
      <x:c r="C48" s="269"/>
      <x:c r="D48" s="269"/>
      <x:c r="E48" s="269"/>
      <x:c r="F48" s="269"/>
      <x:c r="G48" s="153"/>
      <x:c r="H48" s="153"/>
      <x:c r="I48" s="153"/>
      <x:c r="J48" s="153"/>
    </x:row>
    <x:row r="49">
      <x:c r="A49" s="155"/>
      <x:c r="B49" s="155"/>
      <x:c r="C49" s="155"/>
      <x:c r="D49" s="155"/>
      <x:c r="E49" s="155"/>
      <x:c r="F49" s="155"/>
      <x:c r="G49" s="153"/>
      <x:c r="H49" s="153"/>
      <x:c r="I49" s="153"/>
      <x:c r="J49" s="153"/>
    </x:row>
    <x:row r="50">
      <x:c r="A50" s="317" t="str">
        <x:v>Need a fast check instead? Use the free Budget Beyond calculator: https://budgetbeyond.com/budget-planner/</x:v>
      </x:c>
      <x:c r="B50" s="317"/>
      <x:c r="C50" s="317"/>
      <x:c r="D50" s="317"/>
      <x:c r="E50" s="317"/>
      <x:c r="F50" s="317"/>
      <x:c r="G50" s="153"/>
      <x:c r="H50" s="153"/>
      <x:c r="I50" s="153"/>
      <x:c r="J50" s="153"/>
    </x:row>
    <x:row r="51">
      <x:c r="A51" s="17"/>
      <x:c r="B51" s="17"/>
      <x:c r="C51" s="17"/>
      <x:c r="D51" s="17"/>
      <x:c r="E51" s="17"/>
      <x:c r="F51" s="17"/>
      <x:c r="G51" s="153"/>
      <x:c r="H51" s="153"/>
      <x:c r="I51" s="153"/>
      <x:c r="J51" s="153"/>
    </x:row>
    <x:row r="52">
      <x:c r="A52" s="153"/>
      <x:c r="B52" s="153"/>
      <x:c r="C52" s="153"/>
      <x:c r="D52" s="153"/>
      <x:c r="E52" s="153"/>
      <x:c r="F52" s="153"/>
      <x:c r="G52" s="153"/>
      <x:c r="H52" s="153"/>
      <x:c r="I52" s="153"/>
      <x:c r="J52" s="153"/>
    </x:row>
    <x:row r="53">
      <x:c r="A53" s="153"/>
      <x:c r="B53" s="153"/>
      <x:c r="C53" s="153"/>
      <x:c r="D53" s="153"/>
      <x:c r="E53" s="153"/>
      <x:c r="F53" s="153"/>
      <x:c r="G53" s="153"/>
      <x:c r="H53" s="153"/>
      <x:c r="I53" s="153"/>
      <x:c r="J53" s="153"/>
    </x:row>
    <x:row r="54">
      <x:c r="A54" s="153"/>
      <x:c r="B54" s="153"/>
      <x:c r="C54" s="153"/>
      <x:c r="D54" s="153"/>
      <x:c r="E54" s="153"/>
      <x:c r="F54" s="153"/>
      <x:c r="G54" s="153"/>
      <x:c r="H54" s="153"/>
      <x:c r="I54" s="153"/>
      <x:c r="J54" s="153"/>
    </x:row>
    <x:row r="55">
      <x:c r="A55" s="153"/>
      <x:c r="B55" s="153"/>
      <x:c r="C55" s="153"/>
      <x:c r="D55" s="153"/>
      <x:c r="E55" s="153"/>
      <x:c r="F55" s="153"/>
      <x:c r="G55" s="153"/>
      <x:c r="H55" s="153"/>
      <x:c r="I55" s="153"/>
      <x:c r="J55" s="153"/>
    </x:row>
    <x:row r="56">
      <x:c r="A56" s="153"/>
      <x:c r="B56" s="153"/>
      <x:c r="C56" s="153"/>
      <x:c r="D56" s="153"/>
      <x:c r="E56" s="153"/>
      <x:c r="F56" s="153"/>
      <x:c r="G56" s="153"/>
      <x:c r="H56" s="153"/>
      <x:c r="I56" s="153"/>
      <x:c r="J56" s="153"/>
    </x:row>
    <x:row r="57">
      <x:c r="A57" s="153"/>
      <x:c r="B57" s="153"/>
      <x:c r="C57" s="153"/>
      <x:c r="D57" s="153"/>
      <x:c r="E57" s="153"/>
      <x:c r="F57" s="153"/>
      <x:c r="G57" s="153"/>
      <x:c r="H57" s="153"/>
      <x:c r="I57" s="153"/>
      <x:c r="J57" s="153"/>
    </x:row>
    <x:row r="58">
      <x:c r="A58" s="153"/>
      <x:c r="B58" s="153"/>
      <x:c r="C58" s="153"/>
      <x:c r="D58" s="153"/>
      <x:c r="E58" s="153"/>
      <x:c r="F58" s="153"/>
      <x:c r="G58" s="153"/>
      <x:c r="H58" s="153"/>
      <x:c r="I58" s="153"/>
      <x:c r="J58" s="153"/>
    </x:row>
    <x:row r="59">
      <x:c r="A59" s="153"/>
      <x:c r="B59" s="153"/>
      <x:c r="C59" s="153"/>
      <x:c r="D59" s="153"/>
      <x:c r="E59" s="153"/>
      <x:c r="F59" s="153"/>
      <x:c r="G59" s="153"/>
      <x:c r="H59" s="153"/>
      <x:c r="I59" s="153"/>
      <x:c r="J59" s="153"/>
    </x:row>
    <x:row r="60">
      <x:c r="A60" s="153"/>
      <x:c r="B60" s="153"/>
      <x:c r="C60" s="153"/>
      <x:c r="D60" s="153"/>
      <x:c r="E60" s="153"/>
      <x:c r="F60" s="153"/>
      <x:c r="G60" s="153"/>
      <x:c r="H60" s="153"/>
      <x:c r="I60" s="153"/>
      <x:c r="J60" s="153"/>
    </x:row>
  </x:sheetData>
  <x:mergeCells>
    <x:mergeCell ref="A1:F2"/>
    <x:mergeCell ref="A3:F3"/>
    <x:mergeCell ref="A4:F4"/>
    <x:mergeCell ref="A46:F46"/>
    <x:mergeCell ref="A47:F48"/>
    <x:mergeCell ref="A50:F51"/>
  </x:mergeCells>
  <x:conditionalFormatting sqref="D8:D11">
    <x:cfRule type="expression" dxfId="48" priority="1">
      <x:formula>D8&lt;0</x:formula>
    </x:cfRule>
  </x:conditionalFormatting>
  <x:conditionalFormatting sqref="E15:E36">
    <x:cfRule type="expression" dxfId="49" priority="2">
      <x:formula>E15&gt;0</x:formula>
    </x:cfRule>
  </x:conditionalFormatting>
  <x:conditionalFormatting sqref="D41:D41">
    <x:cfRule type="expression" dxfId="50" priority="3">
      <x:formula>D41&lt;0</x:formula>
    </x:cfRule>
    <x:cfRule type="expression" dxfId="51" priority="4">
      <x:formula>AND(D39&gt;0,D41&gt;=0,D41&lt;100)</x:formula>
    </x:cfRule>
    <x:cfRule type="expression" dxfId="52" priority="5">
      <x:formula>AND(D39&gt;0,D41&gt;=100)</x:formula>
    </x:cfRule>
  </x:conditionalFormatting>
  <x:dataValidations count="1">
    <x:dataValidation type="list" sqref="A15:A36">
      <x:formula1>"Need,Want,Progress"</x:formula1>
    </x:dataValidation>
  </x:dataValidations>
  <x:pageMargins left="0.7" right="0.7" top="0.75" bottom="0.75" header="0.3" footer="0.3"/>
</x:worksheet>
</file>

<file path=xl/worksheets/sheet13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24" hidden="0" customWidth="1"/>
    <x:col min="3" max="3" width="13" hidden="0" customWidth="1"/>
    <x:col min="4" max="4" width="13" hidden="0" customWidth="1"/>
    <x:col min="5" max="5" width="13" hidden="0" customWidth="1"/>
    <x:col min="6" max="6" width="22" hidden="0" customWidth="1"/>
  </x:cols>
  <x:sheetData>
    <x:row r="1" ht="28" customHeight="1">
      <x:c r="A1" s="203" t="str">
        <x:v>November Budget</x:v>
      </x:c>
      <x:c r="B1" s="203"/>
      <x:c r="C1" s="203"/>
      <x:c r="D1" s="203"/>
      <x:c r="E1" s="203"/>
      <x:c r="F1" s="203"/>
      <x:c r="G1" s="153"/>
      <x:c r="H1" s="153"/>
      <x:c r="I1" s="153"/>
      <x:c r="J1" s="153"/>
    </x:row>
    <x:row r="2">
      <x:c r="A2" s="203"/>
      <x:c r="B2" s="203"/>
      <x:c r="C2" s="203"/>
      <x:c r="D2" s="203"/>
      <x:c r="E2" s="203"/>
      <x:c r="F2" s="203"/>
      <x:c r="G2" s="153"/>
      <x:c r="H2" s="153"/>
      <x:c r="I2" s="153"/>
      <x:c r="J2" s="153"/>
    </x:row>
    <x:row r="3">
      <x:c r="A3" s="154" t="str">
        <x:v>Enter numbers only in the light-green cells. Gray cells calculate automatically.</x:v>
      </x:c>
      <x:c r="B3" s="154"/>
      <x:c r="C3" s="154"/>
      <x:c r="D3" s="154"/>
      <x:c r="E3" s="154"/>
      <x:c r="F3" s="154"/>
      <x:c r="G3" s="153"/>
      <x:c r="H3" s="153"/>
      <x:c r="I3" s="153"/>
      <x:c r="J3" s="153"/>
    </x:row>
    <x:row r="4">
      <x:c r="A4" s="208" t="str">
        <x:v>Tip: start with take-home income, cover required costs first, then flexible spending and financial progress.</x:v>
      </x:c>
      <x:c r="B4" s="208"/>
      <x:c r="C4" s="208"/>
      <x:c r="D4" s="208"/>
      <x:c r="E4" s="208"/>
      <x:c r="F4" s="208"/>
      <x:c r="G4" s="153"/>
      <x:c r="H4" s="153"/>
      <x:c r="I4" s="153"/>
      <x:c r="J4" s="153"/>
    </x:row>
    <x:row r="5">
      <x:c r="A5" s="155"/>
      <x:c r="B5" s="155"/>
      <x:c r="C5" s="155"/>
      <x:c r="D5" s="155"/>
      <x:c r="E5" s="155"/>
      <x:c r="F5" s="155"/>
      <x:c r="G5" s="153"/>
      <x:c r="H5" s="153"/>
      <x:c r="I5" s="153"/>
      <x:c r="J5" s="153"/>
    </x:row>
    <x:row r="6">
      <x:c r="A6" s="58" t="str">
        <x:v>INCOME</x:v>
      </x:c>
      <x:c r="B6" s="58"/>
      <x:c r="C6" s="58"/>
      <x:c r="D6" s="58"/>
      <x:c r="E6" s="58"/>
      <x:c r="F6" s="58"/>
      <x:c r="G6" s="153"/>
      <x:c r="H6" s="153"/>
      <x:c r="I6" s="153"/>
      <x:c r="J6" s="153"/>
    </x:row>
    <x:row r="7">
      <x:c r="A7" s="231" t="str">
        <x:v>Income source</x:v>
      </x:c>
      <x:c r="B7" s="231" t="str">
        <x:v>Planned</x:v>
      </x:c>
      <x:c r="C7" s="231" t="str">
        <x:v>Actual</x:v>
      </x:c>
      <x:c r="D7" s="231" t="str">
        <x:v>Variance</x:v>
      </x:c>
      <x:c r="E7" s="231" t="str">
        <x:v>Notes</x:v>
      </x:c>
      <x:c r="F7" s="155"/>
      <x:c r="G7" s="153"/>
      <x:c r="H7" s="153"/>
      <x:c r="I7" s="153"/>
      <x:c r="J7" s="153"/>
    </x:row>
    <x:row r="8">
      <x:c r="A8" s="232" t="str">
        <x:v>Paycheck 1</x:v>
      </x:c>
      <x:c r="B8" s="240"/>
      <x:c r="C8" s="240"/>
      <x:c r="D8" s="241" t="n">
        <x:f>C8-B8</x:f>
        <x:v>0</x:v>
      </x:c>
      <x:c r="E8" s="242"/>
      <x:c r="F8" s="155"/>
      <x:c r="G8" s="153"/>
      <x:c r="H8" s="153"/>
      <x:c r="I8" s="153"/>
      <x:c r="J8" s="153"/>
    </x:row>
    <x:row r="9">
      <x:c r="A9" s="232" t="str">
        <x:v>Paycheck 2</x:v>
      </x:c>
      <x:c r="B9" s="240"/>
      <x:c r="C9" s="240"/>
      <x:c r="D9" s="241" t="n">
        <x:f>C9-B9</x:f>
        <x:v>0</x:v>
      </x:c>
      <x:c r="E9" s="242"/>
      <x:c r="F9" s="155"/>
      <x:c r="G9" s="153"/>
      <x:c r="H9" s="153"/>
      <x:c r="I9" s="153"/>
      <x:c r="J9" s="153"/>
    </x:row>
    <x:row r="10">
      <x:c r="A10" s="232" t="str">
        <x:v>Side income</x:v>
      </x:c>
      <x:c r="B10" s="240"/>
      <x:c r="C10" s="240"/>
      <x:c r="D10" s="241" t="n">
        <x:f>C10-B10</x:f>
        <x:v>0</x:v>
      </x:c>
      <x:c r="E10" s="242"/>
      <x:c r="F10" s="155"/>
      <x:c r="G10" s="153"/>
      <x:c r="H10" s="153"/>
      <x:c r="I10" s="153"/>
      <x:c r="J10" s="153"/>
    </x:row>
    <x:row r="11">
      <x:c r="A11" s="232" t="str">
        <x:v>Other income</x:v>
      </x:c>
      <x:c r="B11" s="240"/>
      <x:c r="C11" s="240"/>
      <x:c r="D11" s="241" t="n">
        <x:f>C11-B11</x:f>
        <x:v>0</x:v>
      </x:c>
      <x:c r="E11" s="242"/>
      <x:c r="F11" s="155"/>
      <x:c r="G11" s="153"/>
      <x:c r="H11" s="153"/>
      <x:c r="I11" s="153"/>
      <x:c r="J11" s="153"/>
    </x:row>
    <x:row r="12">
      <x:c r="A12" s="155"/>
      <x:c r="B12" s="155"/>
      <x:c r="C12" s="155"/>
      <x:c r="D12" s="155"/>
      <x:c r="E12" s="155"/>
      <x:c r="F12" s="155"/>
      <x:c r="G12" s="153"/>
      <x:c r="H12" s="153"/>
      <x:c r="I12" s="153"/>
      <x:c r="J12" s="153"/>
    </x:row>
    <x:row r="13">
      <x:c r="A13" s="58" t="str">
        <x:v>EXPENSES &amp; FINANCIAL GOALS</x:v>
      </x:c>
      <x:c r="B13" s="58"/>
      <x:c r="C13" s="58"/>
      <x:c r="D13" s="58"/>
      <x:c r="E13" s="58"/>
      <x:c r="F13" s="58"/>
      <x:c r="G13" s="153"/>
      <x:c r="H13" s="153"/>
      <x:c r="I13" s="153"/>
      <x:c r="J13" s="153"/>
    </x:row>
    <x:row r="14">
      <x:c r="A14" s="25" t="str">
        <x:v>Type</x:v>
      </x:c>
      <x:c r="B14" s="25" t="str">
        <x:v>Category</x:v>
      </x:c>
      <x:c r="C14" s="25" t="str">
        <x:v>Planned</x:v>
      </x:c>
      <x:c r="D14" s="25" t="str">
        <x:v>Actual</x:v>
      </x:c>
      <x:c r="E14" s="25" t="str">
        <x:v>Variance</x:v>
      </x:c>
      <x:c r="F14" s="25" t="str">
        <x:v>Notes</x:v>
      </x:c>
      <x:c r="G14" s="153"/>
      <x:c r="H14" s="153"/>
      <x:c r="I14" s="153"/>
      <x:c r="J14" s="153"/>
    </x:row>
    <x:row r="15">
      <x:c r="A15" s="245" t="str">
        <x:v>Need</x:v>
      </x:c>
      <x:c r="B15" s="242" t="str">
        <x:v>Housing</x:v>
      </x:c>
      <x:c r="C15" s="252"/>
      <x:c r="D15" s="252"/>
      <x:c r="E15" s="233" t="n">
        <x:f>D15-C15</x:f>
        <x:v>0</x:v>
      </x:c>
      <x:c r="F15" s="242"/>
      <x:c r="G15" s="153"/>
      <x:c r="H15" s="153"/>
      <x:c r="I15" s="153"/>
      <x:c r="J15" s="153"/>
    </x:row>
    <x:row r="16">
      <x:c r="A16" s="245" t="str">
        <x:v>Need</x:v>
      </x:c>
      <x:c r="B16" s="242" t="str">
        <x:v>Utilities</x:v>
      </x:c>
      <x:c r="C16" s="252"/>
      <x:c r="D16" s="252"/>
      <x:c r="E16" s="233" t="n">
        <x:f>D16-C16</x:f>
        <x:v>0</x:v>
      </x:c>
      <x:c r="F16" s="242"/>
      <x:c r="G16" s="153"/>
      <x:c r="H16" s="153"/>
      <x:c r="I16" s="153"/>
      <x:c r="J16" s="153"/>
    </x:row>
    <x:row r="17">
      <x:c r="A17" s="245" t="str">
        <x:v>Need</x:v>
      </x:c>
      <x:c r="B17" s="242" t="str">
        <x:v>Phone &amp; internet</x:v>
      </x:c>
      <x:c r="C17" s="252"/>
      <x:c r="D17" s="252"/>
      <x:c r="E17" s="233" t="n">
        <x:f>D17-C17</x:f>
        <x:v>0</x:v>
      </x:c>
      <x:c r="F17" s="242"/>
      <x:c r="G17" s="153"/>
      <x:c r="H17" s="153"/>
      <x:c r="I17" s="153"/>
      <x:c r="J17" s="153"/>
    </x:row>
    <x:row r="18">
      <x:c r="A18" s="245" t="str">
        <x:v>Need</x:v>
      </x:c>
      <x:c r="B18" s="242" t="str">
        <x:v>Groceries &amp; household basics</x:v>
      </x:c>
      <x:c r="C18" s="252"/>
      <x:c r="D18" s="252"/>
      <x:c r="E18" s="233" t="n">
        <x:f>D18-C18</x:f>
        <x:v>0</x:v>
      </x:c>
      <x:c r="F18" s="242"/>
      <x:c r="G18" s="153"/>
      <x:c r="H18" s="153"/>
      <x:c r="I18" s="153"/>
      <x:c r="J18" s="153"/>
    </x:row>
    <x:row r="19">
      <x:c r="A19" s="245" t="str">
        <x:v>Need</x:v>
      </x:c>
      <x:c r="B19" s="242" t="str">
        <x:v>Transport</x:v>
      </x:c>
      <x:c r="C19" s="252"/>
      <x:c r="D19" s="252"/>
      <x:c r="E19" s="233" t="n">
        <x:f>D19-C19</x:f>
        <x:v>0</x:v>
      </x:c>
      <x:c r="F19" s="242"/>
      <x:c r="G19" s="153"/>
      <x:c r="H19" s="153"/>
      <x:c r="I19" s="153"/>
      <x:c r="J19" s="153"/>
    </x:row>
    <x:row r="20">
      <x:c r="A20" s="245" t="str">
        <x:v>Need</x:v>
      </x:c>
      <x:c r="B20" s="242" t="str">
        <x:v>Insurance</x:v>
      </x:c>
      <x:c r="C20" s="252"/>
      <x:c r="D20" s="252"/>
      <x:c r="E20" s="233" t="n">
        <x:f>D20-C20</x:f>
        <x:v>0</x:v>
      </x:c>
      <x:c r="F20" s="242"/>
      <x:c r="G20" s="153"/>
      <x:c r="H20" s="153"/>
      <x:c r="I20" s="153"/>
      <x:c r="J20" s="153"/>
    </x:row>
    <x:row r="21">
      <x:c r="A21" s="245" t="str">
        <x:v>Need</x:v>
      </x:c>
      <x:c r="B21" s="242" t="str">
        <x:v>Medical / care</x:v>
      </x:c>
      <x:c r="C21" s="252"/>
      <x:c r="D21" s="252"/>
      <x:c r="E21" s="233" t="n">
        <x:f>D21-C21</x:f>
        <x:v>0</x:v>
      </x:c>
      <x:c r="F21" s="242"/>
      <x:c r="G21" s="153"/>
      <x:c r="H21" s="153"/>
      <x:c r="I21" s="153"/>
      <x:c r="J21" s="153"/>
    </x:row>
    <x:row r="22">
      <x:c r="A22" s="245" t="str">
        <x:v>Need</x:v>
      </x:c>
      <x:c r="B22" s="242" t="str">
        <x:v>Childcare / school</x:v>
      </x:c>
      <x:c r="C22" s="252"/>
      <x:c r="D22" s="252"/>
      <x:c r="E22" s="233" t="n">
        <x:f>D22-C22</x:f>
        <x:v>0</x:v>
      </x:c>
      <x:c r="F22" s="242"/>
      <x:c r="G22" s="153"/>
      <x:c r="H22" s="153"/>
      <x:c r="I22" s="153"/>
      <x:c r="J22" s="153"/>
    </x:row>
    <x:row r="23">
      <x:c r="A23" s="245" t="str">
        <x:v>Need</x:v>
      </x:c>
      <x:c r="B23" s="242" t="str">
        <x:v>Minimum debt payments</x:v>
      </x:c>
      <x:c r="C23" s="252"/>
      <x:c r="D23" s="252"/>
      <x:c r="E23" s="233" t="n">
        <x:f>D23-C23</x:f>
        <x:v>0</x:v>
      </x:c>
      <x:c r="F23" s="242"/>
      <x:c r="G23" s="153"/>
      <x:c r="H23" s="153"/>
      <x:c r="I23" s="153"/>
      <x:c r="J23" s="153"/>
    </x:row>
    <x:row r="24">
      <x:c r="A24" s="245" t="str">
        <x:v>Need</x:v>
      </x:c>
      <x:c r="B24" s="242" t="str">
        <x:v>Irregular expense buffer</x:v>
      </x:c>
      <x:c r="C24" s="252"/>
      <x:c r="D24" s="252"/>
      <x:c r="E24" s="233" t="n">
        <x:f>D24-C24</x:f>
        <x:v>0</x:v>
      </x:c>
      <x:c r="F24" s="242"/>
      <x:c r="G24" s="153"/>
      <x:c r="H24" s="153"/>
      <x:c r="I24" s="153"/>
      <x:c r="J24" s="153"/>
    </x:row>
    <x:row r="25">
      <x:c r="A25" s="245" t="str">
        <x:v>Need</x:v>
      </x:c>
      <x:c r="B25" s="242" t="str">
        <x:v>Other required</x:v>
      </x:c>
      <x:c r="C25" s="252"/>
      <x:c r="D25" s="252"/>
      <x:c r="E25" s="233" t="n">
        <x:f>D25-C25</x:f>
        <x:v>0</x:v>
      </x:c>
      <x:c r="F25" s="242"/>
      <x:c r="G25" s="153"/>
      <x:c r="H25" s="153"/>
      <x:c r="I25" s="153"/>
      <x:c r="J25" s="153"/>
    </x:row>
    <x:row r="26">
      <x:c r="A26" s="248" t="str">
        <x:v>Want</x:v>
      </x:c>
      <x:c r="B26" s="242" t="str">
        <x:v>Dining out</x:v>
      </x:c>
      <x:c r="C26" s="252"/>
      <x:c r="D26" s="252"/>
      <x:c r="E26" s="233" t="n">
        <x:f>D26-C26</x:f>
        <x:v>0</x:v>
      </x:c>
      <x:c r="F26" s="242"/>
      <x:c r="G26" s="153"/>
      <x:c r="H26" s="153"/>
      <x:c r="I26" s="153"/>
      <x:c r="J26" s="153"/>
    </x:row>
    <x:row r="27">
      <x:c r="A27" s="248" t="str">
        <x:v>Want</x:v>
      </x:c>
      <x:c r="B27" s="242" t="str">
        <x:v>Subscriptions</x:v>
      </x:c>
      <x:c r="C27" s="252"/>
      <x:c r="D27" s="252"/>
      <x:c r="E27" s="233" t="n">
        <x:f>D27-C27</x:f>
        <x:v>0</x:v>
      </x:c>
      <x:c r="F27" s="242"/>
      <x:c r="G27" s="153"/>
      <x:c r="H27" s="153"/>
      <x:c r="I27" s="153"/>
      <x:c r="J27" s="153"/>
    </x:row>
    <x:row r="28">
      <x:c r="A28" s="248" t="str">
        <x:v>Want</x:v>
      </x:c>
      <x:c r="B28" s="242" t="str">
        <x:v>Shopping</x:v>
      </x:c>
      <x:c r="C28" s="252"/>
      <x:c r="D28" s="252"/>
      <x:c r="E28" s="233" t="n">
        <x:f>D28-C28</x:f>
        <x:v>0</x:v>
      </x:c>
      <x:c r="F28" s="242"/>
      <x:c r="G28" s="153"/>
      <x:c r="H28" s="153"/>
      <x:c r="I28" s="153"/>
      <x:c r="J28" s="153"/>
    </x:row>
    <x:row r="29">
      <x:c r="A29" s="248" t="str">
        <x:v>Want</x:v>
      </x:c>
      <x:c r="B29" s="242" t="str">
        <x:v>Entertainment</x:v>
      </x:c>
      <x:c r="C29" s="252"/>
      <x:c r="D29" s="252"/>
      <x:c r="E29" s="233" t="n">
        <x:f>D29-C29</x:f>
        <x:v>0</x:v>
      </x:c>
      <x:c r="F29" s="242"/>
      <x:c r="G29" s="153"/>
      <x:c r="H29" s="153"/>
      <x:c r="I29" s="153"/>
      <x:c r="J29" s="153"/>
    </x:row>
    <x:row r="30">
      <x:c r="A30" s="248" t="str">
        <x:v>Want</x:v>
      </x:c>
      <x:c r="B30" s="242" t="str">
        <x:v>Hobbies / personal</x:v>
      </x:c>
      <x:c r="C30" s="252"/>
      <x:c r="D30" s="252"/>
      <x:c r="E30" s="233" t="n">
        <x:f>D30-C30</x:f>
        <x:v>0</x:v>
      </x:c>
      <x:c r="F30" s="242"/>
      <x:c r="G30" s="153"/>
      <x:c r="H30" s="153"/>
      <x:c r="I30" s="153"/>
      <x:c r="J30" s="153"/>
    </x:row>
    <x:row r="31">
      <x:c r="A31" s="248" t="str">
        <x:v>Want</x:v>
      </x:c>
      <x:c r="B31" s="242" t="str">
        <x:v>Other flexible</x:v>
      </x:c>
      <x:c r="C31" s="252"/>
      <x:c r="D31" s="252"/>
      <x:c r="E31" s="233" t="n">
        <x:f>D31-C31</x:f>
        <x:v>0</x:v>
      </x:c>
      <x:c r="F31" s="242"/>
      <x:c r="G31" s="153"/>
      <x:c r="H31" s="153"/>
      <x:c r="I31" s="153"/>
      <x:c r="J31" s="153"/>
    </x:row>
    <x:row r="32">
      <x:c r="A32" s="309" t="str">
        <x:v>Progress</x:v>
      </x:c>
      <x:c r="B32" s="242" t="str">
        <x:v>Emergency fund</x:v>
      </x:c>
      <x:c r="C32" s="252"/>
      <x:c r="D32" s="252"/>
      <x:c r="E32" s="233" t="n">
        <x:f>D32-C32</x:f>
        <x:v>0</x:v>
      </x:c>
      <x:c r="F32" s="242"/>
      <x:c r="G32" s="153"/>
      <x:c r="H32" s="153"/>
      <x:c r="I32" s="153"/>
      <x:c r="J32" s="153"/>
    </x:row>
    <x:row r="33">
      <x:c r="A33" s="309" t="str">
        <x:v>Progress</x:v>
      </x:c>
      <x:c r="B33" s="242" t="str">
        <x:v>Sinking funds</x:v>
      </x:c>
      <x:c r="C33" s="252"/>
      <x:c r="D33" s="252"/>
      <x:c r="E33" s="233" t="n">
        <x:f>D33-C33</x:f>
        <x:v>0</x:v>
      </x:c>
      <x:c r="F33" s="242"/>
      <x:c r="G33" s="153"/>
      <x:c r="H33" s="153"/>
      <x:c r="I33" s="153"/>
      <x:c r="J33" s="153"/>
    </x:row>
    <x:row r="34">
      <x:c r="A34" s="309" t="str">
        <x:v>Progress</x:v>
      </x:c>
      <x:c r="B34" s="242" t="str">
        <x:v>Other savings goals</x:v>
      </x:c>
      <x:c r="C34" s="252"/>
      <x:c r="D34" s="252"/>
      <x:c r="E34" s="233" t="n">
        <x:f>D34-C34</x:f>
        <x:v>0</x:v>
      </x:c>
      <x:c r="F34" s="242"/>
      <x:c r="G34" s="153"/>
      <x:c r="H34" s="153"/>
      <x:c r="I34" s="153"/>
      <x:c r="J34" s="153"/>
    </x:row>
    <x:row r="35">
      <x:c r="A35" s="309" t="str">
        <x:v>Progress</x:v>
      </x:c>
      <x:c r="B35" s="242" t="str">
        <x:v>Extra debt payment</x:v>
      </x:c>
      <x:c r="C35" s="252"/>
      <x:c r="D35" s="252"/>
      <x:c r="E35" s="233" t="n">
        <x:f>D35-C35</x:f>
        <x:v>0</x:v>
      </x:c>
      <x:c r="F35" s="242"/>
      <x:c r="G35" s="153"/>
      <x:c r="H35" s="153"/>
      <x:c r="I35" s="153"/>
      <x:c r="J35" s="153"/>
    </x:row>
    <x:row r="36">
      <x:c r="A36" s="309" t="str">
        <x:v>Progress</x:v>
      </x:c>
      <x:c r="B36" s="242" t="str">
        <x:v>Other financial progress</x:v>
      </x:c>
      <x:c r="C36" s="252"/>
      <x:c r="D36" s="252"/>
      <x:c r="E36" s="233" t="n">
        <x:f>D36-C36</x:f>
        <x:v>0</x:v>
      </x:c>
      <x:c r="F36" s="242"/>
      <x:c r="G36" s="153"/>
      <x:c r="H36" s="153"/>
      <x:c r="I36" s="153"/>
      <x:c r="J36" s="153"/>
    </x:row>
    <x:row r="37">
      <x:c r="A37" s="155"/>
      <x:c r="B37" s="155"/>
      <x:c r="C37" s="155"/>
      <x:c r="D37" s="155"/>
      <x:c r="E37" s="155"/>
      <x:c r="F37" s="155"/>
      <x:c r="G37" s="153"/>
      <x:c r="H37" s="153"/>
      <x:c r="I37" s="153"/>
      <x:c r="J37" s="153"/>
    </x:row>
    <x:row r="38">
      <x:c r="A38" s="58" t="str">
        <x:v>MONTH SUMMARY</x:v>
      </x:c>
      <x:c r="B38" s="58"/>
      <x:c r="C38" s="58"/>
      <x:c r="D38" s="58"/>
      <x:c r="E38" s="58"/>
      <x:c r="F38" s="58"/>
      <x:c r="G38" s="153"/>
      <x:c r="H38" s="153"/>
      <x:c r="I38" s="153"/>
      <x:c r="J38" s="153"/>
    </x:row>
    <x:row r="39" ht="24" customHeight="1">
      <x:c r="A39" s="255" t="str">
        <x:v>Planned income</x:v>
      </x:c>
      <x:c r="B39" s="259" t="n">
        <x:f>SUM(B8:B11)</x:f>
        <x:v>0</x:v>
      </x:c>
      <x:c r="C39" s="256" t="str">
        <x:v>Actual income</x:v>
      </x:c>
      <x:c r="D39" s="312" t="n">
        <x:f>SUM(C8:C11)</x:f>
        <x:v>0</x:v>
      </x:c>
      <x:c r="E39" s="155"/>
      <x:c r="F39" s="155"/>
      <x:c r="G39" s="153"/>
      <x:c r="H39" s="153"/>
      <x:c r="I39" s="153"/>
      <x:c r="J39" s="153"/>
    </x:row>
    <x:row r="40" ht="24" customHeight="1">
      <x:c r="A40" s="255" t="str">
        <x:v>Planned spending</x:v>
      </x:c>
      <x:c r="B40" s="259" t="n">
        <x:f>SUM(C15:C36)</x:f>
        <x:v>0</x:v>
      </x:c>
      <x:c r="C40" s="256" t="str">
        <x:v>Actual spending</x:v>
      </x:c>
      <x:c r="D40" s="312" t="n">
        <x:f>SUM(D15:D36)</x:f>
        <x:v>0</x:v>
      </x:c>
      <x:c r="E40" s="155"/>
      <x:c r="F40" s="155"/>
      <x:c r="G40" s="153"/>
      <x:c r="H40" s="153"/>
      <x:c r="I40" s="153"/>
      <x:c r="J40" s="153"/>
    </x:row>
    <x:row r="41" ht="24" customHeight="1">
      <x:c r="A41" s="255" t="str">
        <x:v>Planned leftover</x:v>
      </x:c>
      <x:c r="B41" s="259" t="n">
        <x:f>B39-B40</x:f>
        <x:v>0</x:v>
      </x:c>
      <x:c r="C41" s="315" t="str">
        <x:v>Actual leftover</x:v>
      </x:c>
      <x:c r="D41" s="315" t="n">
        <x:f>D39-D40</x:f>
        <x:v>0</x:v>
      </x:c>
      <x:c r="E41" s="155"/>
      <x:c r="F41" s="155"/>
      <x:c r="G41" s="153"/>
      <x:c r="H41" s="153"/>
      <x:c r="I41" s="153"/>
      <x:c r="J41" s="153"/>
    </x:row>
    <x:row r="42" ht="24" customHeight="1">
      <x:c r="A42" s="255" t="str">
        <x:v>Needs %</x:v>
      </x:c>
      <x:c r="B42" s="260" t="n">
        <x:f>IF(B39=0,0,SUMIF(A15:A36,"Need",C15:C36)/B39)</x:f>
        <x:v>0</x:v>
      </x:c>
      <x:c r="C42" s="257" t="str">
        <x:v>Actual needs %</x:v>
      </x:c>
      <x:c r="D42" s="313" t="n">
        <x:f>IF(D39=0,0,SUMIF(A15:A36,"Need",D15:D36)/D39)</x:f>
        <x:v>0</x:v>
      </x:c>
      <x:c r="E42" s="155"/>
      <x:c r="F42" s="155"/>
      <x:c r="G42" s="153"/>
      <x:c r="H42" s="153"/>
      <x:c r="I42" s="153"/>
      <x:c r="J42" s="153"/>
    </x:row>
    <x:row r="43" ht="24" customHeight="1">
      <x:c r="A43" s="255" t="str">
        <x:v>Wants %</x:v>
      </x:c>
      <x:c r="B43" s="260" t="n">
        <x:f>IF(B39=0,0,SUMIF(A15:A36,"Want",C15:C36)/B39)</x:f>
        <x:v>0</x:v>
      </x:c>
      <x:c r="C43" s="257" t="str">
        <x:v>Actual wants %</x:v>
      </x:c>
      <x:c r="D43" s="313" t="n">
        <x:f>IF(D39=0,0,SUMIF(A15:A36,"Want",D15:D36)/D39)</x:f>
        <x:v>0</x:v>
      </x:c>
      <x:c r="E43" s="155"/>
      <x:c r="F43" s="155"/>
      <x:c r="G43" s="153"/>
      <x:c r="H43" s="153"/>
      <x:c r="I43" s="153"/>
      <x:c r="J43" s="153"/>
    </x:row>
    <x:row r="44" ht="24" customHeight="1">
      <x:c r="A44" s="255" t="str">
        <x:v>Progress %</x:v>
      </x:c>
      <x:c r="B44" s="260" t="n">
        <x:f>IF(B39=0,0,SUMIF(A15:A36,"Progress",C15:C36)/B39)</x:f>
        <x:v>0</x:v>
      </x:c>
      <x:c r="C44" s="257" t="str">
        <x:v>Actual progress %</x:v>
      </x:c>
      <x:c r="D44" s="313" t="n">
        <x:f>IF(D39=0,0,SUMIF(A15:A36,"Progress",D15:D36)/D39)</x:f>
        <x:v>0</x:v>
      </x:c>
      <x:c r="E44" s="155"/>
      <x:c r="F44" s="155"/>
      <x:c r="G44" s="153"/>
      <x:c r="H44" s="153"/>
      <x:c r="I44" s="153"/>
      <x:c r="J44" s="153"/>
    </x:row>
    <x:row r="45">
      <x:c r="A45" s="155"/>
      <x:c r="B45" s="155"/>
      <x:c r="C45" s="155"/>
      <x:c r="D45" s="155"/>
      <x:c r="E45" s="155"/>
      <x:c r="F45" s="155"/>
      <x:c r="G45" s="153"/>
      <x:c r="H45" s="153"/>
      <x:c r="I45" s="153"/>
      <x:c r="J45" s="153"/>
    </x:row>
    <x:row r="46">
      <x:c r="A46" s="58" t="str">
        <x:v>MONTHLY READ</x:v>
      </x:c>
      <x:c r="B46" s="58"/>
      <x:c r="C46" s="58"/>
      <x:c r="D46" s="58"/>
      <x:c r="E46" s="58"/>
      <x:c r="F46" s="58"/>
      <x:c r="G46" s="153"/>
      <x:c r="H46" s="153"/>
      <x:c r="I46" s="153"/>
      <x:c r="J46" s="153"/>
    </x:row>
    <x:row r="47">
      <x:c r="A47" s="269" t="str">
        <x:f>IF(D39=0,"Add your actual take-home income to see the monthly result.",IF(D41&lt;0,"Shortfall: planned spending is above actual income. Protect essentials and minimum debt payments first.",IF(D41&lt;100,"Tight month: the budget balances, but there is little room for surprises.","Surplus: the month works. Give the leftover one clear job.")))</x:f>
        <x:v>Add your actual take-home income to see the monthly result.</x:v>
      </x:c>
      <x:c r="B47" s="269"/>
      <x:c r="C47" s="269"/>
      <x:c r="D47" s="269"/>
      <x:c r="E47" s="269"/>
      <x:c r="F47" s="269"/>
      <x:c r="G47" s="153"/>
      <x:c r="H47" s="153"/>
      <x:c r="I47" s="153"/>
      <x:c r="J47" s="153"/>
    </x:row>
    <x:row r="48">
      <x:c r="A48" s="269"/>
      <x:c r="B48" s="269"/>
      <x:c r="C48" s="269"/>
      <x:c r="D48" s="269"/>
      <x:c r="E48" s="269"/>
      <x:c r="F48" s="269"/>
      <x:c r="G48" s="153"/>
      <x:c r="H48" s="153"/>
      <x:c r="I48" s="153"/>
      <x:c r="J48" s="153"/>
    </x:row>
    <x:row r="49">
      <x:c r="A49" s="155"/>
      <x:c r="B49" s="155"/>
      <x:c r="C49" s="155"/>
      <x:c r="D49" s="155"/>
      <x:c r="E49" s="155"/>
      <x:c r="F49" s="155"/>
      <x:c r="G49" s="153"/>
      <x:c r="H49" s="153"/>
      <x:c r="I49" s="153"/>
      <x:c r="J49" s="153"/>
    </x:row>
    <x:row r="50">
      <x:c r="A50" s="317" t="str">
        <x:v>Need a fast check instead? Use the free Budget Beyond calculator: https://budgetbeyond.com/budget-planner/</x:v>
      </x:c>
      <x:c r="B50" s="317"/>
      <x:c r="C50" s="317"/>
      <x:c r="D50" s="317"/>
      <x:c r="E50" s="317"/>
      <x:c r="F50" s="317"/>
      <x:c r="G50" s="153"/>
      <x:c r="H50" s="153"/>
      <x:c r="I50" s="153"/>
      <x:c r="J50" s="153"/>
    </x:row>
    <x:row r="51">
      <x:c r="A51" s="17"/>
      <x:c r="B51" s="17"/>
      <x:c r="C51" s="17"/>
      <x:c r="D51" s="17"/>
      <x:c r="E51" s="17"/>
      <x:c r="F51" s="17"/>
      <x:c r="G51" s="153"/>
      <x:c r="H51" s="153"/>
      <x:c r="I51" s="153"/>
      <x:c r="J51" s="153"/>
    </x:row>
    <x:row r="52">
      <x:c r="A52" s="153"/>
      <x:c r="B52" s="153"/>
      <x:c r="C52" s="153"/>
      <x:c r="D52" s="153"/>
      <x:c r="E52" s="153"/>
      <x:c r="F52" s="153"/>
      <x:c r="G52" s="153"/>
      <x:c r="H52" s="153"/>
      <x:c r="I52" s="153"/>
      <x:c r="J52" s="153"/>
    </x:row>
    <x:row r="53">
      <x:c r="A53" s="153"/>
      <x:c r="B53" s="153"/>
      <x:c r="C53" s="153"/>
      <x:c r="D53" s="153"/>
      <x:c r="E53" s="153"/>
      <x:c r="F53" s="153"/>
      <x:c r="G53" s="153"/>
      <x:c r="H53" s="153"/>
      <x:c r="I53" s="153"/>
      <x:c r="J53" s="153"/>
    </x:row>
    <x:row r="54">
      <x:c r="A54" s="153"/>
      <x:c r="B54" s="153"/>
      <x:c r="C54" s="153"/>
      <x:c r="D54" s="153"/>
      <x:c r="E54" s="153"/>
      <x:c r="F54" s="153"/>
      <x:c r="G54" s="153"/>
      <x:c r="H54" s="153"/>
      <x:c r="I54" s="153"/>
      <x:c r="J54" s="153"/>
    </x:row>
    <x:row r="55">
      <x:c r="A55" s="153"/>
      <x:c r="B55" s="153"/>
      <x:c r="C55" s="153"/>
      <x:c r="D55" s="153"/>
      <x:c r="E55" s="153"/>
      <x:c r="F55" s="153"/>
      <x:c r="G55" s="153"/>
      <x:c r="H55" s="153"/>
      <x:c r="I55" s="153"/>
      <x:c r="J55" s="153"/>
    </x:row>
    <x:row r="56">
      <x:c r="A56" s="153"/>
      <x:c r="B56" s="153"/>
      <x:c r="C56" s="153"/>
      <x:c r="D56" s="153"/>
      <x:c r="E56" s="153"/>
      <x:c r="F56" s="153"/>
      <x:c r="G56" s="153"/>
      <x:c r="H56" s="153"/>
      <x:c r="I56" s="153"/>
      <x:c r="J56" s="153"/>
    </x:row>
    <x:row r="57">
      <x:c r="A57" s="153"/>
      <x:c r="B57" s="153"/>
      <x:c r="C57" s="153"/>
      <x:c r="D57" s="153"/>
      <x:c r="E57" s="153"/>
      <x:c r="F57" s="153"/>
      <x:c r="G57" s="153"/>
      <x:c r="H57" s="153"/>
      <x:c r="I57" s="153"/>
      <x:c r="J57" s="153"/>
    </x:row>
    <x:row r="58">
      <x:c r="A58" s="153"/>
      <x:c r="B58" s="153"/>
      <x:c r="C58" s="153"/>
      <x:c r="D58" s="153"/>
      <x:c r="E58" s="153"/>
      <x:c r="F58" s="153"/>
      <x:c r="G58" s="153"/>
      <x:c r="H58" s="153"/>
      <x:c r="I58" s="153"/>
      <x:c r="J58" s="153"/>
    </x:row>
    <x:row r="59">
      <x:c r="A59" s="153"/>
      <x:c r="B59" s="153"/>
      <x:c r="C59" s="153"/>
      <x:c r="D59" s="153"/>
      <x:c r="E59" s="153"/>
      <x:c r="F59" s="153"/>
      <x:c r="G59" s="153"/>
      <x:c r="H59" s="153"/>
      <x:c r="I59" s="153"/>
      <x:c r="J59" s="153"/>
    </x:row>
    <x:row r="60">
      <x:c r="A60" s="153"/>
      <x:c r="B60" s="153"/>
      <x:c r="C60" s="153"/>
      <x:c r="D60" s="153"/>
      <x:c r="E60" s="153"/>
      <x:c r="F60" s="153"/>
      <x:c r="G60" s="153"/>
      <x:c r="H60" s="153"/>
      <x:c r="I60" s="153"/>
      <x:c r="J60" s="153"/>
    </x:row>
  </x:sheetData>
  <x:mergeCells>
    <x:mergeCell ref="A1:F2"/>
    <x:mergeCell ref="A3:F3"/>
    <x:mergeCell ref="A4:F4"/>
    <x:mergeCell ref="A46:F46"/>
    <x:mergeCell ref="A47:F48"/>
    <x:mergeCell ref="A50:F51"/>
  </x:mergeCells>
  <x:conditionalFormatting sqref="D8:D11">
    <x:cfRule type="expression" dxfId="53" priority="1">
      <x:formula>D8&lt;0</x:formula>
    </x:cfRule>
  </x:conditionalFormatting>
  <x:conditionalFormatting sqref="E15:E36">
    <x:cfRule type="expression" dxfId="54" priority="2">
      <x:formula>E15&gt;0</x:formula>
    </x:cfRule>
  </x:conditionalFormatting>
  <x:conditionalFormatting sqref="D41:D41">
    <x:cfRule type="expression" dxfId="55" priority="3">
      <x:formula>D41&lt;0</x:formula>
    </x:cfRule>
    <x:cfRule type="expression" dxfId="56" priority="4">
      <x:formula>AND(D39&gt;0,D41&gt;=0,D41&lt;100)</x:formula>
    </x:cfRule>
    <x:cfRule type="expression" dxfId="57" priority="5">
      <x:formula>AND(D39&gt;0,D41&gt;=100)</x:formula>
    </x:cfRule>
  </x:conditionalFormatting>
  <x:dataValidations count="1">
    <x:dataValidation type="list" sqref="A15:A36">
      <x:formula1>"Need,Want,Progress"</x:formula1>
    </x:dataValidation>
  </x:dataValidations>
  <x:pageMargins left="0.7" right="0.7" top="0.75" bottom="0.75" header="0.3" footer="0.3"/>
</x:worksheet>
</file>

<file path=xl/worksheets/sheet14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24" hidden="0" customWidth="1"/>
    <x:col min="3" max="3" width="13" hidden="0" customWidth="1"/>
    <x:col min="4" max="4" width="13" hidden="0" customWidth="1"/>
    <x:col min="5" max="5" width="13" hidden="0" customWidth="1"/>
    <x:col min="6" max="6" width="22" hidden="0" customWidth="1"/>
  </x:cols>
  <x:sheetData>
    <x:row r="1" ht="28" customHeight="1">
      <x:c r="A1" s="203" t="str">
        <x:v>December Budget</x:v>
      </x:c>
      <x:c r="B1" s="203"/>
      <x:c r="C1" s="203"/>
      <x:c r="D1" s="203"/>
      <x:c r="E1" s="203"/>
      <x:c r="F1" s="203"/>
      <x:c r="G1" s="153"/>
      <x:c r="H1" s="153"/>
      <x:c r="I1" s="153"/>
      <x:c r="J1" s="153"/>
    </x:row>
    <x:row r="2">
      <x:c r="A2" s="203"/>
      <x:c r="B2" s="203"/>
      <x:c r="C2" s="203"/>
      <x:c r="D2" s="203"/>
      <x:c r="E2" s="203"/>
      <x:c r="F2" s="203"/>
      <x:c r="G2" s="153"/>
      <x:c r="H2" s="153"/>
      <x:c r="I2" s="153"/>
      <x:c r="J2" s="153"/>
    </x:row>
    <x:row r="3">
      <x:c r="A3" s="154" t="str">
        <x:v>Enter numbers only in the light-green cells. Gray cells calculate automatically.</x:v>
      </x:c>
      <x:c r="B3" s="154"/>
      <x:c r="C3" s="154"/>
      <x:c r="D3" s="154"/>
      <x:c r="E3" s="154"/>
      <x:c r="F3" s="154"/>
      <x:c r="G3" s="153"/>
      <x:c r="H3" s="153"/>
      <x:c r="I3" s="153"/>
      <x:c r="J3" s="153"/>
    </x:row>
    <x:row r="4">
      <x:c r="A4" s="208" t="str">
        <x:v>Tip: start with take-home income, cover required costs first, then flexible spending and financial progress.</x:v>
      </x:c>
      <x:c r="B4" s="208"/>
      <x:c r="C4" s="208"/>
      <x:c r="D4" s="208"/>
      <x:c r="E4" s="208"/>
      <x:c r="F4" s="208"/>
      <x:c r="G4" s="153"/>
      <x:c r="H4" s="153"/>
      <x:c r="I4" s="153"/>
      <x:c r="J4" s="153"/>
    </x:row>
    <x:row r="5">
      <x:c r="A5" s="155"/>
      <x:c r="B5" s="155"/>
      <x:c r="C5" s="155"/>
      <x:c r="D5" s="155"/>
      <x:c r="E5" s="155"/>
      <x:c r="F5" s="155"/>
      <x:c r="G5" s="153"/>
      <x:c r="H5" s="153"/>
      <x:c r="I5" s="153"/>
      <x:c r="J5" s="153"/>
    </x:row>
    <x:row r="6">
      <x:c r="A6" s="58" t="str">
        <x:v>INCOME</x:v>
      </x:c>
      <x:c r="B6" s="58"/>
      <x:c r="C6" s="58"/>
      <x:c r="D6" s="58"/>
      <x:c r="E6" s="58"/>
      <x:c r="F6" s="58"/>
      <x:c r="G6" s="153"/>
      <x:c r="H6" s="153"/>
      <x:c r="I6" s="153"/>
      <x:c r="J6" s="153"/>
    </x:row>
    <x:row r="7">
      <x:c r="A7" s="231" t="str">
        <x:v>Income source</x:v>
      </x:c>
      <x:c r="B7" s="231" t="str">
        <x:v>Planned</x:v>
      </x:c>
      <x:c r="C7" s="231" t="str">
        <x:v>Actual</x:v>
      </x:c>
      <x:c r="D7" s="231" t="str">
        <x:v>Variance</x:v>
      </x:c>
      <x:c r="E7" s="231" t="str">
        <x:v>Notes</x:v>
      </x:c>
      <x:c r="F7" s="155"/>
      <x:c r="G7" s="153"/>
      <x:c r="H7" s="153"/>
      <x:c r="I7" s="153"/>
      <x:c r="J7" s="153"/>
    </x:row>
    <x:row r="8">
      <x:c r="A8" s="232" t="str">
        <x:v>Paycheck 1</x:v>
      </x:c>
      <x:c r="B8" s="240"/>
      <x:c r="C8" s="240"/>
      <x:c r="D8" s="241" t="n">
        <x:f>C8-B8</x:f>
        <x:v>0</x:v>
      </x:c>
      <x:c r="E8" s="242"/>
      <x:c r="F8" s="155"/>
      <x:c r="G8" s="153"/>
      <x:c r="H8" s="153"/>
      <x:c r="I8" s="153"/>
      <x:c r="J8" s="153"/>
    </x:row>
    <x:row r="9">
      <x:c r="A9" s="232" t="str">
        <x:v>Paycheck 2</x:v>
      </x:c>
      <x:c r="B9" s="240"/>
      <x:c r="C9" s="240"/>
      <x:c r="D9" s="241" t="n">
        <x:f>C9-B9</x:f>
        <x:v>0</x:v>
      </x:c>
      <x:c r="E9" s="242"/>
      <x:c r="F9" s="155"/>
      <x:c r="G9" s="153"/>
      <x:c r="H9" s="153"/>
      <x:c r="I9" s="153"/>
      <x:c r="J9" s="153"/>
    </x:row>
    <x:row r="10">
      <x:c r="A10" s="232" t="str">
        <x:v>Side income</x:v>
      </x:c>
      <x:c r="B10" s="240"/>
      <x:c r="C10" s="240"/>
      <x:c r="D10" s="241" t="n">
        <x:f>C10-B10</x:f>
        <x:v>0</x:v>
      </x:c>
      <x:c r="E10" s="242"/>
      <x:c r="F10" s="155"/>
      <x:c r="G10" s="153"/>
      <x:c r="H10" s="153"/>
      <x:c r="I10" s="153"/>
      <x:c r="J10" s="153"/>
    </x:row>
    <x:row r="11">
      <x:c r="A11" s="232" t="str">
        <x:v>Other income</x:v>
      </x:c>
      <x:c r="B11" s="240"/>
      <x:c r="C11" s="240"/>
      <x:c r="D11" s="241" t="n">
        <x:f>C11-B11</x:f>
        <x:v>0</x:v>
      </x:c>
      <x:c r="E11" s="242"/>
      <x:c r="F11" s="155"/>
      <x:c r="G11" s="153"/>
      <x:c r="H11" s="153"/>
      <x:c r="I11" s="153"/>
      <x:c r="J11" s="153"/>
    </x:row>
    <x:row r="12">
      <x:c r="A12" s="155"/>
      <x:c r="B12" s="155"/>
      <x:c r="C12" s="155"/>
      <x:c r="D12" s="155"/>
      <x:c r="E12" s="155"/>
      <x:c r="F12" s="155"/>
      <x:c r="G12" s="153"/>
      <x:c r="H12" s="153"/>
      <x:c r="I12" s="153"/>
      <x:c r="J12" s="153"/>
    </x:row>
    <x:row r="13">
      <x:c r="A13" s="58" t="str">
        <x:v>EXPENSES &amp; FINANCIAL GOALS</x:v>
      </x:c>
      <x:c r="B13" s="58"/>
      <x:c r="C13" s="58"/>
      <x:c r="D13" s="58"/>
      <x:c r="E13" s="58"/>
      <x:c r="F13" s="58"/>
      <x:c r="G13" s="153"/>
      <x:c r="H13" s="153"/>
      <x:c r="I13" s="153"/>
      <x:c r="J13" s="153"/>
    </x:row>
    <x:row r="14">
      <x:c r="A14" s="25" t="str">
        <x:v>Type</x:v>
      </x:c>
      <x:c r="B14" s="25" t="str">
        <x:v>Category</x:v>
      </x:c>
      <x:c r="C14" s="25" t="str">
        <x:v>Planned</x:v>
      </x:c>
      <x:c r="D14" s="25" t="str">
        <x:v>Actual</x:v>
      </x:c>
      <x:c r="E14" s="25" t="str">
        <x:v>Variance</x:v>
      </x:c>
      <x:c r="F14" s="25" t="str">
        <x:v>Notes</x:v>
      </x:c>
      <x:c r="G14" s="153"/>
      <x:c r="H14" s="153"/>
      <x:c r="I14" s="153"/>
      <x:c r="J14" s="153"/>
    </x:row>
    <x:row r="15">
      <x:c r="A15" s="245" t="str">
        <x:v>Need</x:v>
      </x:c>
      <x:c r="B15" s="242" t="str">
        <x:v>Housing</x:v>
      </x:c>
      <x:c r="C15" s="252"/>
      <x:c r="D15" s="252"/>
      <x:c r="E15" s="233" t="n">
        <x:f>D15-C15</x:f>
        <x:v>0</x:v>
      </x:c>
      <x:c r="F15" s="242"/>
      <x:c r="G15" s="153"/>
      <x:c r="H15" s="153"/>
      <x:c r="I15" s="153"/>
      <x:c r="J15" s="153"/>
    </x:row>
    <x:row r="16">
      <x:c r="A16" s="245" t="str">
        <x:v>Need</x:v>
      </x:c>
      <x:c r="B16" s="242" t="str">
        <x:v>Utilities</x:v>
      </x:c>
      <x:c r="C16" s="252"/>
      <x:c r="D16" s="252"/>
      <x:c r="E16" s="233" t="n">
        <x:f>D16-C16</x:f>
        <x:v>0</x:v>
      </x:c>
      <x:c r="F16" s="242"/>
      <x:c r="G16" s="153"/>
      <x:c r="H16" s="153"/>
      <x:c r="I16" s="153"/>
      <x:c r="J16" s="153"/>
    </x:row>
    <x:row r="17">
      <x:c r="A17" s="245" t="str">
        <x:v>Need</x:v>
      </x:c>
      <x:c r="B17" s="242" t="str">
        <x:v>Phone &amp; internet</x:v>
      </x:c>
      <x:c r="C17" s="252"/>
      <x:c r="D17" s="252"/>
      <x:c r="E17" s="233" t="n">
        <x:f>D17-C17</x:f>
        <x:v>0</x:v>
      </x:c>
      <x:c r="F17" s="242"/>
      <x:c r="G17" s="153"/>
      <x:c r="H17" s="153"/>
      <x:c r="I17" s="153"/>
      <x:c r="J17" s="153"/>
    </x:row>
    <x:row r="18">
      <x:c r="A18" s="245" t="str">
        <x:v>Need</x:v>
      </x:c>
      <x:c r="B18" s="242" t="str">
        <x:v>Groceries &amp; household basics</x:v>
      </x:c>
      <x:c r="C18" s="252"/>
      <x:c r="D18" s="252"/>
      <x:c r="E18" s="233" t="n">
        <x:f>D18-C18</x:f>
        <x:v>0</x:v>
      </x:c>
      <x:c r="F18" s="242"/>
      <x:c r="G18" s="153"/>
      <x:c r="H18" s="153"/>
      <x:c r="I18" s="153"/>
      <x:c r="J18" s="153"/>
    </x:row>
    <x:row r="19">
      <x:c r="A19" s="245" t="str">
        <x:v>Need</x:v>
      </x:c>
      <x:c r="B19" s="242" t="str">
        <x:v>Transport</x:v>
      </x:c>
      <x:c r="C19" s="252"/>
      <x:c r="D19" s="252"/>
      <x:c r="E19" s="233" t="n">
        <x:f>D19-C19</x:f>
        <x:v>0</x:v>
      </x:c>
      <x:c r="F19" s="242"/>
      <x:c r="G19" s="153"/>
      <x:c r="H19" s="153"/>
      <x:c r="I19" s="153"/>
      <x:c r="J19" s="153"/>
    </x:row>
    <x:row r="20">
      <x:c r="A20" s="245" t="str">
        <x:v>Need</x:v>
      </x:c>
      <x:c r="B20" s="242" t="str">
        <x:v>Insurance</x:v>
      </x:c>
      <x:c r="C20" s="252"/>
      <x:c r="D20" s="252"/>
      <x:c r="E20" s="233" t="n">
        <x:f>D20-C20</x:f>
        <x:v>0</x:v>
      </x:c>
      <x:c r="F20" s="242"/>
      <x:c r="G20" s="153"/>
      <x:c r="H20" s="153"/>
      <x:c r="I20" s="153"/>
      <x:c r="J20" s="153"/>
    </x:row>
    <x:row r="21">
      <x:c r="A21" s="245" t="str">
        <x:v>Need</x:v>
      </x:c>
      <x:c r="B21" s="242" t="str">
        <x:v>Medical / care</x:v>
      </x:c>
      <x:c r="C21" s="252"/>
      <x:c r="D21" s="252"/>
      <x:c r="E21" s="233" t="n">
        <x:f>D21-C21</x:f>
        <x:v>0</x:v>
      </x:c>
      <x:c r="F21" s="242"/>
      <x:c r="G21" s="153"/>
      <x:c r="H21" s="153"/>
      <x:c r="I21" s="153"/>
      <x:c r="J21" s="153"/>
    </x:row>
    <x:row r="22">
      <x:c r="A22" s="245" t="str">
        <x:v>Need</x:v>
      </x:c>
      <x:c r="B22" s="242" t="str">
        <x:v>Childcare / school</x:v>
      </x:c>
      <x:c r="C22" s="252"/>
      <x:c r="D22" s="252"/>
      <x:c r="E22" s="233" t="n">
        <x:f>D22-C22</x:f>
        <x:v>0</x:v>
      </x:c>
      <x:c r="F22" s="242"/>
      <x:c r="G22" s="153"/>
      <x:c r="H22" s="153"/>
      <x:c r="I22" s="153"/>
      <x:c r="J22" s="153"/>
    </x:row>
    <x:row r="23">
      <x:c r="A23" s="245" t="str">
        <x:v>Need</x:v>
      </x:c>
      <x:c r="B23" s="242" t="str">
        <x:v>Minimum debt payments</x:v>
      </x:c>
      <x:c r="C23" s="252"/>
      <x:c r="D23" s="252"/>
      <x:c r="E23" s="233" t="n">
        <x:f>D23-C23</x:f>
        <x:v>0</x:v>
      </x:c>
      <x:c r="F23" s="242"/>
      <x:c r="G23" s="153"/>
      <x:c r="H23" s="153"/>
      <x:c r="I23" s="153"/>
      <x:c r="J23" s="153"/>
    </x:row>
    <x:row r="24">
      <x:c r="A24" s="245" t="str">
        <x:v>Need</x:v>
      </x:c>
      <x:c r="B24" s="242" t="str">
        <x:v>Irregular expense buffer</x:v>
      </x:c>
      <x:c r="C24" s="252"/>
      <x:c r="D24" s="252"/>
      <x:c r="E24" s="233" t="n">
        <x:f>D24-C24</x:f>
        <x:v>0</x:v>
      </x:c>
      <x:c r="F24" s="242"/>
      <x:c r="G24" s="153"/>
      <x:c r="H24" s="153"/>
      <x:c r="I24" s="153"/>
      <x:c r="J24" s="153"/>
    </x:row>
    <x:row r="25">
      <x:c r="A25" s="245" t="str">
        <x:v>Need</x:v>
      </x:c>
      <x:c r="B25" s="242" t="str">
        <x:v>Other required</x:v>
      </x:c>
      <x:c r="C25" s="252"/>
      <x:c r="D25" s="252"/>
      <x:c r="E25" s="233" t="n">
        <x:f>D25-C25</x:f>
        <x:v>0</x:v>
      </x:c>
      <x:c r="F25" s="242"/>
      <x:c r="G25" s="153"/>
      <x:c r="H25" s="153"/>
      <x:c r="I25" s="153"/>
      <x:c r="J25" s="153"/>
    </x:row>
    <x:row r="26">
      <x:c r="A26" s="248" t="str">
        <x:v>Want</x:v>
      </x:c>
      <x:c r="B26" s="242" t="str">
        <x:v>Dining out</x:v>
      </x:c>
      <x:c r="C26" s="252"/>
      <x:c r="D26" s="252"/>
      <x:c r="E26" s="233" t="n">
        <x:f>D26-C26</x:f>
        <x:v>0</x:v>
      </x:c>
      <x:c r="F26" s="242"/>
      <x:c r="G26" s="153"/>
      <x:c r="H26" s="153"/>
      <x:c r="I26" s="153"/>
      <x:c r="J26" s="153"/>
    </x:row>
    <x:row r="27">
      <x:c r="A27" s="248" t="str">
        <x:v>Want</x:v>
      </x:c>
      <x:c r="B27" s="242" t="str">
        <x:v>Subscriptions</x:v>
      </x:c>
      <x:c r="C27" s="252"/>
      <x:c r="D27" s="252"/>
      <x:c r="E27" s="233" t="n">
        <x:f>D27-C27</x:f>
        <x:v>0</x:v>
      </x:c>
      <x:c r="F27" s="242"/>
      <x:c r="G27" s="153"/>
      <x:c r="H27" s="153"/>
      <x:c r="I27" s="153"/>
      <x:c r="J27" s="153"/>
    </x:row>
    <x:row r="28">
      <x:c r="A28" s="248" t="str">
        <x:v>Want</x:v>
      </x:c>
      <x:c r="B28" s="242" t="str">
        <x:v>Shopping</x:v>
      </x:c>
      <x:c r="C28" s="252"/>
      <x:c r="D28" s="252"/>
      <x:c r="E28" s="233" t="n">
        <x:f>D28-C28</x:f>
        <x:v>0</x:v>
      </x:c>
      <x:c r="F28" s="242"/>
      <x:c r="G28" s="153"/>
      <x:c r="H28" s="153"/>
      <x:c r="I28" s="153"/>
      <x:c r="J28" s="153"/>
    </x:row>
    <x:row r="29">
      <x:c r="A29" s="248" t="str">
        <x:v>Want</x:v>
      </x:c>
      <x:c r="B29" s="242" t="str">
        <x:v>Entertainment</x:v>
      </x:c>
      <x:c r="C29" s="252"/>
      <x:c r="D29" s="252"/>
      <x:c r="E29" s="233" t="n">
        <x:f>D29-C29</x:f>
        <x:v>0</x:v>
      </x:c>
      <x:c r="F29" s="242"/>
      <x:c r="G29" s="153"/>
      <x:c r="H29" s="153"/>
      <x:c r="I29" s="153"/>
      <x:c r="J29" s="153"/>
    </x:row>
    <x:row r="30">
      <x:c r="A30" s="248" t="str">
        <x:v>Want</x:v>
      </x:c>
      <x:c r="B30" s="242" t="str">
        <x:v>Hobbies / personal</x:v>
      </x:c>
      <x:c r="C30" s="252"/>
      <x:c r="D30" s="252"/>
      <x:c r="E30" s="233" t="n">
        <x:f>D30-C30</x:f>
        <x:v>0</x:v>
      </x:c>
      <x:c r="F30" s="242"/>
      <x:c r="G30" s="153"/>
      <x:c r="H30" s="153"/>
      <x:c r="I30" s="153"/>
      <x:c r="J30" s="153"/>
    </x:row>
    <x:row r="31">
      <x:c r="A31" s="248" t="str">
        <x:v>Want</x:v>
      </x:c>
      <x:c r="B31" s="242" t="str">
        <x:v>Other flexible</x:v>
      </x:c>
      <x:c r="C31" s="252"/>
      <x:c r="D31" s="252"/>
      <x:c r="E31" s="233" t="n">
        <x:f>D31-C31</x:f>
        <x:v>0</x:v>
      </x:c>
      <x:c r="F31" s="242"/>
      <x:c r="G31" s="153"/>
      <x:c r="H31" s="153"/>
      <x:c r="I31" s="153"/>
      <x:c r="J31" s="153"/>
    </x:row>
    <x:row r="32">
      <x:c r="A32" s="309" t="str">
        <x:v>Progress</x:v>
      </x:c>
      <x:c r="B32" s="242" t="str">
        <x:v>Emergency fund</x:v>
      </x:c>
      <x:c r="C32" s="252"/>
      <x:c r="D32" s="252"/>
      <x:c r="E32" s="233" t="n">
        <x:f>D32-C32</x:f>
        <x:v>0</x:v>
      </x:c>
      <x:c r="F32" s="242"/>
      <x:c r="G32" s="153"/>
      <x:c r="H32" s="153"/>
      <x:c r="I32" s="153"/>
      <x:c r="J32" s="153"/>
    </x:row>
    <x:row r="33">
      <x:c r="A33" s="309" t="str">
        <x:v>Progress</x:v>
      </x:c>
      <x:c r="B33" s="242" t="str">
        <x:v>Sinking funds</x:v>
      </x:c>
      <x:c r="C33" s="252"/>
      <x:c r="D33" s="252"/>
      <x:c r="E33" s="233" t="n">
        <x:f>D33-C33</x:f>
        <x:v>0</x:v>
      </x:c>
      <x:c r="F33" s="242"/>
      <x:c r="G33" s="153"/>
      <x:c r="H33" s="153"/>
      <x:c r="I33" s="153"/>
      <x:c r="J33" s="153"/>
    </x:row>
    <x:row r="34">
      <x:c r="A34" s="309" t="str">
        <x:v>Progress</x:v>
      </x:c>
      <x:c r="B34" s="242" t="str">
        <x:v>Other savings goals</x:v>
      </x:c>
      <x:c r="C34" s="252"/>
      <x:c r="D34" s="252"/>
      <x:c r="E34" s="233" t="n">
        <x:f>D34-C34</x:f>
        <x:v>0</x:v>
      </x:c>
      <x:c r="F34" s="242"/>
      <x:c r="G34" s="153"/>
      <x:c r="H34" s="153"/>
      <x:c r="I34" s="153"/>
      <x:c r="J34" s="153"/>
    </x:row>
    <x:row r="35">
      <x:c r="A35" s="309" t="str">
        <x:v>Progress</x:v>
      </x:c>
      <x:c r="B35" s="242" t="str">
        <x:v>Extra debt payment</x:v>
      </x:c>
      <x:c r="C35" s="252"/>
      <x:c r="D35" s="252"/>
      <x:c r="E35" s="233" t="n">
        <x:f>D35-C35</x:f>
        <x:v>0</x:v>
      </x:c>
      <x:c r="F35" s="242"/>
      <x:c r="G35" s="153"/>
      <x:c r="H35" s="153"/>
      <x:c r="I35" s="153"/>
      <x:c r="J35" s="153"/>
    </x:row>
    <x:row r="36">
      <x:c r="A36" s="309" t="str">
        <x:v>Progress</x:v>
      </x:c>
      <x:c r="B36" s="242" t="str">
        <x:v>Other financial progress</x:v>
      </x:c>
      <x:c r="C36" s="252"/>
      <x:c r="D36" s="252"/>
      <x:c r="E36" s="233" t="n">
        <x:f>D36-C36</x:f>
        <x:v>0</x:v>
      </x:c>
      <x:c r="F36" s="242"/>
      <x:c r="G36" s="153"/>
      <x:c r="H36" s="153"/>
      <x:c r="I36" s="153"/>
      <x:c r="J36" s="153"/>
    </x:row>
    <x:row r="37">
      <x:c r="A37" s="155"/>
      <x:c r="B37" s="155"/>
      <x:c r="C37" s="155"/>
      <x:c r="D37" s="155"/>
      <x:c r="E37" s="155"/>
      <x:c r="F37" s="155"/>
      <x:c r="G37" s="153"/>
      <x:c r="H37" s="153"/>
      <x:c r="I37" s="153"/>
      <x:c r="J37" s="153"/>
    </x:row>
    <x:row r="38">
      <x:c r="A38" s="58" t="str">
        <x:v>MONTH SUMMARY</x:v>
      </x:c>
      <x:c r="B38" s="58"/>
      <x:c r="C38" s="58"/>
      <x:c r="D38" s="58"/>
      <x:c r="E38" s="58"/>
      <x:c r="F38" s="58"/>
      <x:c r="G38" s="153"/>
      <x:c r="H38" s="153"/>
      <x:c r="I38" s="153"/>
      <x:c r="J38" s="153"/>
    </x:row>
    <x:row r="39" ht="24" customHeight="1">
      <x:c r="A39" s="255" t="str">
        <x:v>Planned income</x:v>
      </x:c>
      <x:c r="B39" s="259" t="n">
        <x:f>SUM(B8:B11)</x:f>
        <x:v>0</x:v>
      </x:c>
      <x:c r="C39" s="256" t="str">
        <x:v>Actual income</x:v>
      </x:c>
      <x:c r="D39" s="312" t="n">
        <x:f>SUM(C8:C11)</x:f>
        <x:v>0</x:v>
      </x:c>
      <x:c r="E39" s="155"/>
      <x:c r="F39" s="155"/>
      <x:c r="G39" s="153"/>
      <x:c r="H39" s="153"/>
      <x:c r="I39" s="153"/>
      <x:c r="J39" s="153"/>
    </x:row>
    <x:row r="40" ht="24" customHeight="1">
      <x:c r="A40" s="255" t="str">
        <x:v>Planned spending</x:v>
      </x:c>
      <x:c r="B40" s="259" t="n">
        <x:f>SUM(C15:C36)</x:f>
        <x:v>0</x:v>
      </x:c>
      <x:c r="C40" s="256" t="str">
        <x:v>Actual spending</x:v>
      </x:c>
      <x:c r="D40" s="312" t="n">
        <x:f>SUM(D15:D36)</x:f>
        <x:v>0</x:v>
      </x:c>
      <x:c r="E40" s="155"/>
      <x:c r="F40" s="155"/>
      <x:c r="G40" s="153"/>
      <x:c r="H40" s="153"/>
      <x:c r="I40" s="153"/>
      <x:c r="J40" s="153"/>
    </x:row>
    <x:row r="41" ht="24" customHeight="1">
      <x:c r="A41" s="255" t="str">
        <x:v>Planned leftover</x:v>
      </x:c>
      <x:c r="B41" s="259" t="n">
        <x:f>B39-B40</x:f>
        <x:v>0</x:v>
      </x:c>
      <x:c r="C41" s="315" t="str">
        <x:v>Actual leftover</x:v>
      </x:c>
      <x:c r="D41" s="315" t="n">
        <x:f>D39-D40</x:f>
        <x:v>0</x:v>
      </x:c>
      <x:c r="E41" s="155"/>
      <x:c r="F41" s="155"/>
      <x:c r="G41" s="153"/>
      <x:c r="H41" s="153"/>
      <x:c r="I41" s="153"/>
      <x:c r="J41" s="153"/>
    </x:row>
    <x:row r="42" ht="24" customHeight="1">
      <x:c r="A42" s="255" t="str">
        <x:v>Needs %</x:v>
      </x:c>
      <x:c r="B42" s="260" t="n">
        <x:f>IF(B39=0,0,SUMIF(A15:A36,"Need",C15:C36)/B39)</x:f>
        <x:v>0</x:v>
      </x:c>
      <x:c r="C42" s="257" t="str">
        <x:v>Actual needs %</x:v>
      </x:c>
      <x:c r="D42" s="313" t="n">
        <x:f>IF(D39=0,0,SUMIF(A15:A36,"Need",D15:D36)/D39)</x:f>
        <x:v>0</x:v>
      </x:c>
      <x:c r="E42" s="155"/>
      <x:c r="F42" s="155"/>
      <x:c r="G42" s="153"/>
      <x:c r="H42" s="153"/>
      <x:c r="I42" s="153"/>
      <x:c r="J42" s="153"/>
    </x:row>
    <x:row r="43" ht="24" customHeight="1">
      <x:c r="A43" s="255" t="str">
        <x:v>Wants %</x:v>
      </x:c>
      <x:c r="B43" s="260" t="n">
        <x:f>IF(B39=0,0,SUMIF(A15:A36,"Want",C15:C36)/B39)</x:f>
        <x:v>0</x:v>
      </x:c>
      <x:c r="C43" s="257" t="str">
        <x:v>Actual wants %</x:v>
      </x:c>
      <x:c r="D43" s="313" t="n">
        <x:f>IF(D39=0,0,SUMIF(A15:A36,"Want",D15:D36)/D39)</x:f>
        <x:v>0</x:v>
      </x:c>
      <x:c r="E43" s="155"/>
      <x:c r="F43" s="155"/>
      <x:c r="G43" s="153"/>
      <x:c r="H43" s="153"/>
      <x:c r="I43" s="153"/>
      <x:c r="J43" s="153"/>
    </x:row>
    <x:row r="44" ht="24" customHeight="1">
      <x:c r="A44" s="255" t="str">
        <x:v>Progress %</x:v>
      </x:c>
      <x:c r="B44" s="260" t="n">
        <x:f>IF(B39=0,0,SUMIF(A15:A36,"Progress",C15:C36)/B39)</x:f>
        <x:v>0</x:v>
      </x:c>
      <x:c r="C44" s="257" t="str">
        <x:v>Actual progress %</x:v>
      </x:c>
      <x:c r="D44" s="313" t="n">
        <x:f>IF(D39=0,0,SUMIF(A15:A36,"Progress",D15:D36)/D39)</x:f>
        <x:v>0</x:v>
      </x:c>
      <x:c r="E44" s="155"/>
      <x:c r="F44" s="155"/>
      <x:c r="G44" s="153"/>
      <x:c r="H44" s="153"/>
      <x:c r="I44" s="153"/>
      <x:c r="J44" s="153"/>
    </x:row>
    <x:row r="45">
      <x:c r="A45" s="155"/>
      <x:c r="B45" s="155"/>
      <x:c r="C45" s="155"/>
      <x:c r="D45" s="155"/>
      <x:c r="E45" s="155"/>
      <x:c r="F45" s="155"/>
      <x:c r="G45" s="153"/>
      <x:c r="H45" s="153"/>
      <x:c r="I45" s="153"/>
      <x:c r="J45" s="153"/>
    </x:row>
    <x:row r="46">
      <x:c r="A46" s="58" t="str">
        <x:v>MONTHLY READ</x:v>
      </x:c>
      <x:c r="B46" s="58"/>
      <x:c r="C46" s="58"/>
      <x:c r="D46" s="58"/>
      <x:c r="E46" s="58"/>
      <x:c r="F46" s="58"/>
      <x:c r="G46" s="153"/>
      <x:c r="H46" s="153"/>
      <x:c r="I46" s="153"/>
      <x:c r="J46" s="153"/>
    </x:row>
    <x:row r="47">
      <x:c r="A47" s="269" t="str">
        <x:f>IF(D39=0,"Add your actual take-home income to see the monthly result.",IF(D41&lt;0,"Shortfall: planned spending is above actual income. Protect essentials and minimum debt payments first.",IF(D41&lt;100,"Tight month: the budget balances, but there is little room for surprises.","Surplus: the month works. Give the leftover one clear job.")))</x:f>
        <x:v>Add your actual take-home income to see the monthly result.</x:v>
      </x:c>
      <x:c r="B47" s="269"/>
      <x:c r="C47" s="269"/>
      <x:c r="D47" s="269"/>
      <x:c r="E47" s="269"/>
      <x:c r="F47" s="269"/>
      <x:c r="G47" s="153"/>
      <x:c r="H47" s="153"/>
      <x:c r="I47" s="153"/>
      <x:c r="J47" s="153"/>
    </x:row>
    <x:row r="48">
      <x:c r="A48" s="269"/>
      <x:c r="B48" s="269"/>
      <x:c r="C48" s="269"/>
      <x:c r="D48" s="269"/>
      <x:c r="E48" s="269"/>
      <x:c r="F48" s="269"/>
      <x:c r="G48" s="153"/>
      <x:c r="H48" s="153"/>
      <x:c r="I48" s="153"/>
      <x:c r="J48" s="153"/>
    </x:row>
    <x:row r="49">
      <x:c r="A49" s="155"/>
      <x:c r="B49" s="155"/>
      <x:c r="C49" s="155"/>
      <x:c r="D49" s="155"/>
      <x:c r="E49" s="155"/>
      <x:c r="F49" s="155"/>
      <x:c r="G49" s="153"/>
      <x:c r="H49" s="153"/>
      <x:c r="I49" s="153"/>
      <x:c r="J49" s="153"/>
    </x:row>
    <x:row r="50">
      <x:c r="A50" s="317" t="str">
        <x:v>Need a fast check instead? Use the free Budget Beyond calculator: https://budgetbeyond.com/budget-planner/</x:v>
      </x:c>
      <x:c r="B50" s="317"/>
      <x:c r="C50" s="317"/>
      <x:c r="D50" s="317"/>
      <x:c r="E50" s="317"/>
      <x:c r="F50" s="317"/>
      <x:c r="G50" s="153"/>
      <x:c r="H50" s="153"/>
      <x:c r="I50" s="153"/>
      <x:c r="J50" s="153"/>
    </x:row>
    <x:row r="51">
      <x:c r="A51" s="17"/>
      <x:c r="B51" s="17"/>
      <x:c r="C51" s="17"/>
      <x:c r="D51" s="17"/>
      <x:c r="E51" s="17"/>
      <x:c r="F51" s="17"/>
      <x:c r="G51" s="153"/>
      <x:c r="H51" s="153"/>
      <x:c r="I51" s="153"/>
      <x:c r="J51" s="153"/>
    </x:row>
    <x:row r="52">
      <x:c r="A52" s="153"/>
      <x:c r="B52" s="153"/>
      <x:c r="C52" s="153"/>
      <x:c r="D52" s="153"/>
      <x:c r="E52" s="153"/>
      <x:c r="F52" s="153"/>
      <x:c r="G52" s="153"/>
      <x:c r="H52" s="153"/>
      <x:c r="I52" s="153"/>
      <x:c r="J52" s="153"/>
    </x:row>
    <x:row r="53">
      <x:c r="A53" s="153"/>
      <x:c r="B53" s="153"/>
      <x:c r="C53" s="153"/>
      <x:c r="D53" s="153"/>
      <x:c r="E53" s="153"/>
      <x:c r="F53" s="153"/>
      <x:c r="G53" s="153"/>
      <x:c r="H53" s="153"/>
      <x:c r="I53" s="153"/>
      <x:c r="J53" s="153"/>
    </x:row>
    <x:row r="54">
      <x:c r="A54" s="153"/>
      <x:c r="B54" s="153"/>
      <x:c r="C54" s="153"/>
      <x:c r="D54" s="153"/>
      <x:c r="E54" s="153"/>
      <x:c r="F54" s="153"/>
      <x:c r="G54" s="153"/>
      <x:c r="H54" s="153"/>
      <x:c r="I54" s="153"/>
      <x:c r="J54" s="153"/>
    </x:row>
    <x:row r="55">
      <x:c r="A55" s="153"/>
      <x:c r="B55" s="153"/>
      <x:c r="C55" s="153"/>
      <x:c r="D55" s="153"/>
      <x:c r="E55" s="153"/>
      <x:c r="F55" s="153"/>
      <x:c r="G55" s="153"/>
      <x:c r="H55" s="153"/>
      <x:c r="I55" s="153"/>
      <x:c r="J55" s="153"/>
    </x:row>
    <x:row r="56">
      <x:c r="A56" s="153"/>
      <x:c r="B56" s="153"/>
      <x:c r="C56" s="153"/>
      <x:c r="D56" s="153"/>
      <x:c r="E56" s="153"/>
      <x:c r="F56" s="153"/>
      <x:c r="G56" s="153"/>
      <x:c r="H56" s="153"/>
      <x:c r="I56" s="153"/>
      <x:c r="J56" s="153"/>
    </x:row>
    <x:row r="57">
      <x:c r="A57" s="153"/>
      <x:c r="B57" s="153"/>
      <x:c r="C57" s="153"/>
      <x:c r="D57" s="153"/>
      <x:c r="E57" s="153"/>
      <x:c r="F57" s="153"/>
      <x:c r="G57" s="153"/>
      <x:c r="H57" s="153"/>
      <x:c r="I57" s="153"/>
      <x:c r="J57" s="153"/>
    </x:row>
    <x:row r="58">
      <x:c r="A58" s="153"/>
      <x:c r="B58" s="153"/>
      <x:c r="C58" s="153"/>
      <x:c r="D58" s="153"/>
      <x:c r="E58" s="153"/>
      <x:c r="F58" s="153"/>
      <x:c r="G58" s="153"/>
      <x:c r="H58" s="153"/>
      <x:c r="I58" s="153"/>
      <x:c r="J58" s="153"/>
    </x:row>
    <x:row r="59">
      <x:c r="A59" s="153"/>
      <x:c r="B59" s="153"/>
      <x:c r="C59" s="153"/>
      <x:c r="D59" s="153"/>
      <x:c r="E59" s="153"/>
      <x:c r="F59" s="153"/>
      <x:c r="G59" s="153"/>
      <x:c r="H59" s="153"/>
      <x:c r="I59" s="153"/>
      <x:c r="J59" s="153"/>
    </x:row>
    <x:row r="60">
      <x:c r="A60" s="153"/>
      <x:c r="B60" s="153"/>
      <x:c r="C60" s="153"/>
      <x:c r="D60" s="153"/>
      <x:c r="E60" s="153"/>
      <x:c r="F60" s="153"/>
      <x:c r="G60" s="153"/>
      <x:c r="H60" s="153"/>
      <x:c r="I60" s="153"/>
      <x:c r="J60" s="153"/>
    </x:row>
  </x:sheetData>
  <x:mergeCells>
    <x:mergeCell ref="A1:F2"/>
    <x:mergeCell ref="A3:F3"/>
    <x:mergeCell ref="A4:F4"/>
    <x:mergeCell ref="A46:F46"/>
    <x:mergeCell ref="A47:F48"/>
    <x:mergeCell ref="A50:F51"/>
  </x:mergeCells>
  <x:conditionalFormatting sqref="D8:D11">
    <x:cfRule type="expression" dxfId="58" priority="1">
      <x:formula>D8&lt;0</x:formula>
    </x:cfRule>
  </x:conditionalFormatting>
  <x:conditionalFormatting sqref="E15:E36">
    <x:cfRule type="expression" dxfId="59" priority="2">
      <x:formula>E15&gt;0</x:formula>
    </x:cfRule>
  </x:conditionalFormatting>
  <x:conditionalFormatting sqref="D41:D41">
    <x:cfRule type="expression" dxfId="60" priority="3">
      <x:formula>D41&lt;0</x:formula>
    </x:cfRule>
    <x:cfRule type="expression" dxfId="61" priority="4">
      <x:formula>AND(D39&gt;0,D41&gt;=0,D41&lt;100)</x:formula>
    </x:cfRule>
    <x:cfRule type="expression" dxfId="62" priority="5">
      <x:formula>AND(D39&gt;0,D41&gt;=100)</x:formula>
    </x:cfRule>
  </x:conditionalFormatting>
  <x:dataValidations count="1">
    <x:dataValidation type="list" sqref="A15:A36">
      <x:formula1>"Need,Want,Progress"</x:formula1>
    </x:dataValidation>
  </x:dataValidations>
  <x:pageMargins left="0.7" right="0.7" top="0.75" bottom="0.75" header="0.3" footer="0.3"/>
</x:worksheet>
</file>

<file path=xl/worksheets/sheet15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24" hidden="0" customWidth="1"/>
    <x:col min="3" max="3" width="13" hidden="0" customWidth="1"/>
    <x:col min="4" max="4" width="13" hidden="0" customWidth="1"/>
    <x:col min="5" max="5" width="13" hidden="0" customWidth="1"/>
    <x:col min="6" max="6" width="22" hidden="0" customWidth="1"/>
  </x:cols>
  <x:sheetData>
    <x:row r="1" ht="28" customHeight="1">
      <x:c r="A1" s="203" t="str">
        <x:v>Example Month — See How It Works</x:v>
      </x:c>
      <x:c r="B1" s="203"/>
      <x:c r="C1" s="203"/>
      <x:c r="D1" s="203"/>
      <x:c r="E1" s="203"/>
      <x:c r="F1" s="203"/>
      <x:c r="G1" s="153"/>
      <x:c r="H1" s="153"/>
      <x:c r="I1" s="153"/>
      <x:c r="J1" s="153"/>
    </x:row>
    <x:row r="2">
      <x:c r="A2" s="203"/>
      <x:c r="B2" s="203"/>
      <x:c r="C2" s="203"/>
      <x:c r="D2" s="203"/>
      <x:c r="E2" s="203"/>
      <x:c r="F2" s="203"/>
      <x:c r="G2" s="153"/>
      <x:c r="H2" s="153"/>
      <x:c r="I2" s="153"/>
      <x:c r="J2" s="153"/>
    </x:row>
    <x:row r="3">
      <x:c r="A3" s="154" t="str">
        <x:v>Enter numbers only in the light-green cells. Gray cells calculate automatically.</x:v>
      </x:c>
      <x:c r="B3" s="154"/>
      <x:c r="C3" s="154"/>
      <x:c r="D3" s="154"/>
      <x:c r="E3" s="154"/>
      <x:c r="F3" s="154"/>
      <x:c r="G3" s="153"/>
      <x:c r="H3" s="153"/>
      <x:c r="I3" s="153"/>
      <x:c r="J3" s="153"/>
    </x:row>
    <x:row r="4">
      <x:c r="A4" s="274" t="str">
        <x:v>Example only: this tab shows a realistic completed month. Use January–December for your own numbers.</x:v>
      </x:c>
      <x:c r="B4" s="274"/>
      <x:c r="C4" s="274"/>
      <x:c r="D4" s="274"/>
      <x:c r="E4" s="274"/>
      <x:c r="F4" s="274"/>
      <x:c r="G4" s="153"/>
      <x:c r="H4" s="153"/>
      <x:c r="I4" s="153"/>
      <x:c r="J4" s="153"/>
    </x:row>
    <x:row r="5">
      <x:c r="A5" s="155"/>
      <x:c r="B5" s="155"/>
      <x:c r="C5" s="155"/>
      <x:c r="D5" s="155"/>
      <x:c r="E5" s="155"/>
      <x:c r="F5" s="155"/>
      <x:c r="G5" s="153"/>
      <x:c r="H5" s="153"/>
      <x:c r="I5" s="153"/>
      <x:c r="J5" s="153"/>
    </x:row>
    <x:row r="6">
      <x:c r="A6" s="58" t="str">
        <x:v>INCOME</x:v>
      </x:c>
      <x:c r="B6" s="58"/>
      <x:c r="C6" s="58"/>
      <x:c r="D6" s="58"/>
      <x:c r="E6" s="58"/>
      <x:c r="F6" s="58"/>
      <x:c r="G6" s="153"/>
      <x:c r="H6" s="153"/>
      <x:c r="I6" s="153"/>
      <x:c r="J6" s="153"/>
    </x:row>
    <x:row r="7">
      <x:c r="A7" s="231" t="str">
        <x:v>Income source</x:v>
      </x:c>
      <x:c r="B7" s="231" t="str">
        <x:v>Planned</x:v>
      </x:c>
      <x:c r="C7" s="231" t="str">
        <x:v>Actual</x:v>
      </x:c>
      <x:c r="D7" s="231" t="str">
        <x:v>Variance</x:v>
      </x:c>
      <x:c r="E7" s="231" t="str">
        <x:v>Notes</x:v>
      </x:c>
      <x:c r="F7" s="155"/>
      <x:c r="G7" s="153"/>
      <x:c r="H7" s="153"/>
      <x:c r="I7" s="153"/>
      <x:c r="J7" s="153"/>
    </x:row>
    <x:row r="8">
      <x:c r="A8" s="232" t="str">
        <x:v>Paycheck 1</x:v>
      </x:c>
      <x:c r="B8" s="240" t="n">
        <x:v>3200</x:v>
      </x:c>
      <x:c r="C8" s="240" t="n">
        <x:v>3200</x:v>
      </x:c>
      <x:c r="D8" s="241" t="n">
        <x:f>C8-B8</x:f>
        <x:v>0</x:v>
      </x:c>
      <x:c r="E8" s="242"/>
      <x:c r="F8" s="155"/>
      <x:c r="G8" s="153"/>
      <x:c r="H8" s="153"/>
      <x:c r="I8" s="153"/>
      <x:c r="J8" s="153"/>
    </x:row>
    <x:row r="9">
      <x:c r="A9" s="232" t="str">
        <x:v>Paycheck 2</x:v>
      </x:c>
      <x:c r="B9" s="240" t="n">
        <x:v>2000</x:v>
      </x:c>
      <x:c r="C9" s="240" t="n">
        <x:v>2000</x:v>
      </x:c>
      <x:c r="D9" s="241" t="n">
        <x:f>C9-B9</x:f>
        <x:v>0</x:v>
      </x:c>
      <x:c r="E9" s="242"/>
      <x:c r="F9" s="155"/>
      <x:c r="G9" s="153"/>
      <x:c r="H9" s="153"/>
      <x:c r="I9" s="153"/>
      <x:c r="J9" s="153"/>
    </x:row>
    <x:row r="10">
      <x:c r="A10" s="232" t="str">
        <x:v>Side income</x:v>
      </x:c>
      <x:c r="B10" s="240" t="n">
        <x:v>0</x:v>
      </x:c>
      <x:c r="C10" s="240" t="n">
        <x:v>0</x:v>
      </x:c>
      <x:c r="D10" s="241" t="n">
        <x:f>C10-B10</x:f>
        <x:v>0</x:v>
      </x:c>
      <x:c r="E10" s="242"/>
      <x:c r="F10" s="155"/>
      <x:c r="G10" s="153"/>
      <x:c r="H10" s="153"/>
      <x:c r="I10" s="153"/>
      <x:c r="J10" s="153"/>
    </x:row>
    <x:row r="11">
      <x:c r="A11" s="232" t="str">
        <x:v>Other income</x:v>
      </x:c>
      <x:c r="B11" s="240" t="n">
        <x:v>0</x:v>
      </x:c>
      <x:c r="C11" s="240" t="n">
        <x:v>0</x:v>
      </x:c>
      <x:c r="D11" s="241" t="n">
        <x:f>C11-B11</x:f>
        <x:v>0</x:v>
      </x:c>
      <x:c r="E11" s="242"/>
      <x:c r="F11" s="155"/>
      <x:c r="G11" s="153"/>
      <x:c r="H11" s="153"/>
      <x:c r="I11" s="153"/>
      <x:c r="J11" s="153"/>
    </x:row>
    <x:row r="12">
      <x:c r="A12" s="155"/>
      <x:c r="B12" s="155"/>
      <x:c r="C12" s="155"/>
      <x:c r="D12" s="155"/>
      <x:c r="E12" s="155"/>
      <x:c r="F12" s="155"/>
      <x:c r="G12" s="153"/>
      <x:c r="H12" s="153"/>
      <x:c r="I12" s="153"/>
      <x:c r="J12" s="153"/>
    </x:row>
    <x:row r="13">
      <x:c r="A13" s="58" t="str">
        <x:v>EXPENSES &amp; FINANCIAL GOALS</x:v>
      </x:c>
      <x:c r="B13" s="58"/>
      <x:c r="C13" s="58"/>
      <x:c r="D13" s="58"/>
      <x:c r="E13" s="58"/>
      <x:c r="F13" s="58"/>
      <x:c r="G13" s="153"/>
      <x:c r="H13" s="153"/>
      <x:c r="I13" s="153"/>
      <x:c r="J13" s="153"/>
    </x:row>
    <x:row r="14">
      <x:c r="A14" s="25" t="str">
        <x:v>Type</x:v>
      </x:c>
      <x:c r="B14" s="25" t="str">
        <x:v>Category</x:v>
      </x:c>
      <x:c r="C14" s="25" t="str">
        <x:v>Planned</x:v>
      </x:c>
      <x:c r="D14" s="25" t="str">
        <x:v>Actual</x:v>
      </x:c>
      <x:c r="E14" s="25" t="str">
        <x:v>Variance</x:v>
      </x:c>
      <x:c r="F14" s="25" t="str">
        <x:v>Notes</x:v>
      </x:c>
      <x:c r="G14" s="153"/>
      <x:c r="H14" s="153"/>
      <x:c r="I14" s="153"/>
      <x:c r="J14" s="153"/>
    </x:row>
    <x:row r="15">
      <x:c r="A15" s="245" t="str">
        <x:v>Need</x:v>
      </x:c>
      <x:c r="B15" s="242" t="str">
        <x:v>Housing</x:v>
      </x:c>
      <x:c r="C15" s="252" t="n">
        <x:v>1450</x:v>
      </x:c>
      <x:c r="D15" s="252" t="n">
        <x:v>1450</x:v>
      </x:c>
      <x:c r="E15" s="233" t="n">
        <x:f>D15-C15</x:f>
        <x:v>0</x:v>
      </x:c>
      <x:c r="F15" s="242"/>
      <x:c r="G15" s="153"/>
      <x:c r="H15" s="153"/>
      <x:c r="I15" s="153"/>
      <x:c r="J15" s="153"/>
    </x:row>
    <x:row r="16">
      <x:c r="A16" s="245" t="str">
        <x:v>Need</x:v>
      </x:c>
      <x:c r="B16" s="242" t="str">
        <x:v>Utilities</x:v>
      </x:c>
      <x:c r="C16" s="252" t="n">
        <x:v>220</x:v>
      </x:c>
      <x:c r="D16" s="252" t="n">
        <x:v>235</x:v>
      </x:c>
      <x:c r="E16" s="233" t="n">
        <x:f>D16-C16</x:f>
        <x:v>15</x:v>
      </x:c>
      <x:c r="F16" s="242"/>
      <x:c r="G16" s="153"/>
      <x:c r="H16" s="153"/>
      <x:c r="I16" s="153"/>
      <x:c r="J16" s="153"/>
    </x:row>
    <x:row r="17">
      <x:c r="A17" s="245" t="str">
        <x:v>Need</x:v>
      </x:c>
      <x:c r="B17" s="242" t="str">
        <x:v>Phone &amp; internet</x:v>
      </x:c>
      <x:c r="C17" s="252" t="n">
        <x:v>140</x:v>
      </x:c>
      <x:c r="D17" s="252" t="n">
        <x:v>140</x:v>
      </x:c>
      <x:c r="E17" s="233" t="n">
        <x:f>D17-C17</x:f>
        <x:v>0</x:v>
      </x:c>
      <x:c r="F17" s="242"/>
      <x:c r="G17" s="153"/>
      <x:c r="H17" s="153"/>
      <x:c r="I17" s="153"/>
      <x:c r="J17" s="153"/>
    </x:row>
    <x:row r="18">
      <x:c r="A18" s="245" t="str">
        <x:v>Need</x:v>
      </x:c>
      <x:c r="B18" s="242" t="str">
        <x:v>Groceries &amp; household basics</x:v>
      </x:c>
      <x:c r="C18" s="252" t="n">
        <x:v>620</x:v>
      </x:c>
      <x:c r="D18" s="252" t="n">
        <x:v>655</x:v>
      </x:c>
      <x:c r="E18" s="233" t="n">
        <x:f>D18-C18</x:f>
        <x:v>35</x:v>
      </x:c>
      <x:c r="F18" s="242"/>
      <x:c r="G18" s="153"/>
      <x:c r="H18" s="153"/>
      <x:c r="I18" s="153"/>
      <x:c r="J18" s="153"/>
    </x:row>
    <x:row r="19">
      <x:c r="A19" s="245" t="str">
        <x:v>Need</x:v>
      </x:c>
      <x:c r="B19" s="242" t="str">
        <x:v>Transport</x:v>
      </x:c>
      <x:c r="C19" s="252" t="n">
        <x:v>420</x:v>
      </x:c>
      <x:c r="D19" s="252" t="n">
        <x:v>435</x:v>
      </x:c>
      <x:c r="E19" s="233" t="n">
        <x:f>D19-C19</x:f>
        <x:v>15</x:v>
      </x:c>
      <x:c r="F19" s="242"/>
      <x:c r="G19" s="153"/>
      <x:c r="H19" s="153"/>
      <x:c r="I19" s="153"/>
      <x:c r="J19" s="153"/>
    </x:row>
    <x:row r="20">
      <x:c r="A20" s="245" t="str">
        <x:v>Need</x:v>
      </x:c>
      <x:c r="B20" s="242" t="str">
        <x:v>Insurance</x:v>
      </x:c>
      <x:c r="C20" s="252" t="n">
        <x:v>260</x:v>
      </x:c>
      <x:c r="D20" s="252" t="n">
        <x:v>260</x:v>
      </x:c>
      <x:c r="E20" s="233" t="n">
        <x:f>D20-C20</x:f>
        <x:v>0</x:v>
      </x:c>
      <x:c r="F20" s="242"/>
      <x:c r="G20" s="153"/>
      <x:c r="H20" s="153"/>
      <x:c r="I20" s="153"/>
      <x:c r="J20" s="153"/>
    </x:row>
    <x:row r="21">
      <x:c r="A21" s="245" t="str">
        <x:v>Need</x:v>
      </x:c>
      <x:c r="B21" s="242" t="str">
        <x:v>Medical / care</x:v>
      </x:c>
      <x:c r="C21" s="252" t="n">
        <x:v>90</x:v>
      </x:c>
      <x:c r="D21" s="252" t="n">
        <x:v>105</x:v>
      </x:c>
      <x:c r="E21" s="233" t="n">
        <x:f>D21-C21</x:f>
        <x:v>15</x:v>
      </x:c>
      <x:c r="F21" s="242"/>
      <x:c r="G21" s="153"/>
      <x:c r="H21" s="153"/>
      <x:c r="I21" s="153"/>
      <x:c r="J21" s="153"/>
    </x:row>
    <x:row r="22">
      <x:c r="A22" s="245" t="str">
        <x:v>Need</x:v>
      </x:c>
      <x:c r="B22" s="242" t="str">
        <x:v>Childcare / school</x:v>
      </x:c>
      <x:c r="C22" s="252" t="n">
        <x:v>0</x:v>
      </x:c>
      <x:c r="D22" s="252" t="n">
        <x:v>0</x:v>
      </x:c>
      <x:c r="E22" s="233" t="n">
        <x:f>D22-C22</x:f>
        <x:v>0</x:v>
      </x:c>
      <x:c r="F22" s="242"/>
      <x:c r="G22" s="153"/>
      <x:c r="H22" s="153"/>
      <x:c r="I22" s="153"/>
      <x:c r="J22" s="153"/>
    </x:row>
    <x:row r="23">
      <x:c r="A23" s="245" t="str">
        <x:v>Need</x:v>
      </x:c>
      <x:c r="B23" s="242" t="str">
        <x:v>Minimum debt payments</x:v>
      </x:c>
      <x:c r="C23" s="252" t="n">
        <x:v>260</x:v>
      </x:c>
      <x:c r="D23" s="252" t="n">
        <x:v>260</x:v>
      </x:c>
      <x:c r="E23" s="233" t="n">
        <x:f>D23-C23</x:f>
        <x:v>0</x:v>
      </x:c>
      <x:c r="F23" s="242"/>
      <x:c r="G23" s="153"/>
      <x:c r="H23" s="153"/>
      <x:c r="I23" s="153"/>
      <x:c r="J23" s="153"/>
    </x:row>
    <x:row r="24">
      <x:c r="A24" s="245" t="str">
        <x:v>Need</x:v>
      </x:c>
      <x:c r="B24" s="242" t="str">
        <x:v>Irregular expense buffer</x:v>
      </x:c>
      <x:c r="C24" s="252" t="n">
        <x:v>180</x:v>
      </x:c>
      <x:c r="D24" s="252" t="n">
        <x:v>180</x:v>
      </x:c>
      <x:c r="E24" s="233" t="n">
        <x:f>D24-C24</x:f>
        <x:v>0</x:v>
      </x:c>
      <x:c r="F24" s="242"/>
      <x:c r="G24" s="153"/>
      <x:c r="H24" s="153"/>
      <x:c r="I24" s="153"/>
      <x:c r="J24" s="153"/>
    </x:row>
    <x:row r="25">
      <x:c r="A25" s="245" t="str">
        <x:v>Need</x:v>
      </x:c>
      <x:c r="B25" s="242" t="str">
        <x:v>Other required</x:v>
      </x:c>
      <x:c r="C25" s="252" t="n">
        <x:v>0</x:v>
      </x:c>
      <x:c r="D25" s="252" t="n">
        <x:v>0</x:v>
      </x:c>
      <x:c r="E25" s="233" t="n">
        <x:f>D25-C25</x:f>
        <x:v>0</x:v>
      </x:c>
      <x:c r="F25" s="242"/>
      <x:c r="G25" s="153"/>
      <x:c r="H25" s="153"/>
      <x:c r="I25" s="153"/>
      <x:c r="J25" s="153"/>
    </x:row>
    <x:row r="26">
      <x:c r="A26" s="248" t="str">
        <x:v>Want</x:v>
      </x:c>
      <x:c r="B26" s="242" t="str">
        <x:v>Dining out</x:v>
      </x:c>
      <x:c r="C26" s="252" t="n">
        <x:v>250</x:v>
      </x:c>
      <x:c r="D26" s="252" t="n">
        <x:v>280</x:v>
      </x:c>
      <x:c r="E26" s="233" t="n">
        <x:f>D26-C26</x:f>
        <x:v>30</x:v>
      </x:c>
      <x:c r="F26" s="242"/>
      <x:c r="G26" s="153"/>
      <x:c r="H26" s="153"/>
      <x:c r="I26" s="153"/>
      <x:c r="J26" s="153"/>
    </x:row>
    <x:row r="27">
      <x:c r="A27" s="248" t="str">
        <x:v>Want</x:v>
      </x:c>
      <x:c r="B27" s="242" t="str">
        <x:v>Subscriptions</x:v>
      </x:c>
      <x:c r="C27" s="252" t="n">
        <x:v>85</x:v>
      </x:c>
      <x:c r="D27" s="252" t="n">
        <x:v>85</x:v>
      </x:c>
      <x:c r="E27" s="233" t="n">
        <x:f>D27-C27</x:f>
        <x:v>0</x:v>
      </x:c>
      <x:c r="F27" s="242"/>
      <x:c r="G27" s="153"/>
      <x:c r="H27" s="153"/>
      <x:c r="I27" s="153"/>
      <x:c r="J27" s="153"/>
    </x:row>
    <x:row r="28">
      <x:c r="A28" s="248" t="str">
        <x:v>Want</x:v>
      </x:c>
      <x:c r="B28" s="242" t="str">
        <x:v>Shopping</x:v>
      </x:c>
      <x:c r="C28" s="252" t="n">
        <x:v>120</x:v>
      </x:c>
      <x:c r="D28" s="252" t="n">
        <x:v>145</x:v>
      </x:c>
      <x:c r="E28" s="233" t="n">
        <x:f>D28-C28</x:f>
        <x:v>25</x:v>
      </x:c>
      <x:c r="F28" s="242"/>
      <x:c r="G28" s="153"/>
      <x:c r="H28" s="153"/>
      <x:c r="I28" s="153"/>
      <x:c r="J28" s="153"/>
    </x:row>
    <x:row r="29">
      <x:c r="A29" s="248" t="str">
        <x:v>Want</x:v>
      </x:c>
      <x:c r="B29" s="242" t="str">
        <x:v>Entertainment</x:v>
      </x:c>
      <x:c r="C29" s="252" t="n">
        <x:v>130</x:v>
      </x:c>
      <x:c r="D29" s="252" t="n">
        <x:v>110</x:v>
      </x:c>
      <x:c r="E29" s="233" t="n">
        <x:f>D29-C29</x:f>
        <x:v>-20</x:v>
      </x:c>
      <x:c r="F29" s="242"/>
      <x:c r="G29" s="153"/>
      <x:c r="H29" s="153"/>
      <x:c r="I29" s="153"/>
      <x:c r="J29" s="153"/>
    </x:row>
    <x:row r="30">
      <x:c r="A30" s="248" t="str">
        <x:v>Want</x:v>
      </x:c>
      <x:c r="B30" s="242" t="str">
        <x:v>Hobbies / personal</x:v>
      </x:c>
      <x:c r="C30" s="252" t="n">
        <x:v>90</x:v>
      </x:c>
      <x:c r="D30" s="252" t="n">
        <x:v>95</x:v>
      </x:c>
      <x:c r="E30" s="233" t="n">
        <x:f>D30-C30</x:f>
        <x:v>5</x:v>
      </x:c>
      <x:c r="F30" s="242"/>
      <x:c r="G30" s="153"/>
      <x:c r="H30" s="153"/>
      <x:c r="I30" s="153"/>
      <x:c r="J30" s="153"/>
    </x:row>
    <x:row r="31">
      <x:c r="A31" s="248" t="str">
        <x:v>Want</x:v>
      </x:c>
      <x:c r="B31" s="242" t="str">
        <x:v>Other flexible</x:v>
      </x:c>
      <x:c r="C31" s="252" t="n">
        <x:v>25</x:v>
      </x:c>
      <x:c r="D31" s="252" t="n">
        <x:v>25</x:v>
      </x:c>
      <x:c r="E31" s="233" t="n">
        <x:f>D31-C31</x:f>
        <x:v>0</x:v>
      </x:c>
      <x:c r="F31" s="242"/>
      <x:c r="G31" s="153"/>
      <x:c r="H31" s="153"/>
      <x:c r="I31" s="153"/>
      <x:c r="J31" s="153"/>
    </x:row>
    <x:row r="32">
      <x:c r="A32" s="309" t="str">
        <x:v>Progress</x:v>
      </x:c>
      <x:c r="B32" s="242" t="str">
        <x:v>Emergency fund</x:v>
      </x:c>
      <x:c r="C32" s="252" t="n">
        <x:v>300</x:v>
      </x:c>
      <x:c r="D32" s="252" t="n">
        <x:v>300</x:v>
      </x:c>
      <x:c r="E32" s="233" t="n">
        <x:f>D32-C32</x:f>
        <x:v>0</x:v>
      </x:c>
      <x:c r="F32" s="242"/>
      <x:c r="G32" s="153"/>
      <x:c r="H32" s="153"/>
      <x:c r="I32" s="153"/>
      <x:c r="J32" s="153"/>
    </x:row>
    <x:row r="33">
      <x:c r="A33" s="309" t="str">
        <x:v>Progress</x:v>
      </x:c>
      <x:c r="B33" s="242" t="str">
        <x:v>Sinking funds</x:v>
      </x:c>
      <x:c r="C33" s="252" t="n">
        <x:v>0</x:v>
      </x:c>
      <x:c r="D33" s="252" t="n">
        <x:v>0</x:v>
      </x:c>
      <x:c r="E33" s="233" t="n">
        <x:f>D33-C33</x:f>
        <x:v>0</x:v>
      </x:c>
      <x:c r="F33" s="242"/>
      <x:c r="G33" s="153"/>
      <x:c r="H33" s="153"/>
      <x:c r="I33" s="153"/>
      <x:c r="J33" s="153"/>
    </x:row>
    <x:row r="34">
      <x:c r="A34" s="309" t="str">
        <x:v>Progress</x:v>
      </x:c>
      <x:c r="B34" s="242" t="str">
        <x:v>Other savings goals</x:v>
      </x:c>
      <x:c r="C34" s="252" t="n">
        <x:v>0</x:v>
      </x:c>
      <x:c r="D34" s="252" t="n">
        <x:v>0</x:v>
      </x:c>
      <x:c r="E34" s="233" t="n">
        <x:f>D34-C34</x:f>
        <x:v>0</x:v>
      </x:c>
      <x:c r="F34" s="242"/>
      <x:c r="G34" s="153"/>
      <x:c r="H34" s="153"/>
      <x:c r="I34" s="153"/>
      <x:c r="J34" s="153"/>
    </x:row>
    <x:row r="35">
      <x:c r="A35" s="309" t="str">
        <x:v>Progress</x:v>
      </x:c>
      <x:c r="B35" s="242" t="str">
        <x:v>Extra debt payment</x:v>
      </x:c>
      <x:c r="C35" s="252" t="n">
        <x:v>120</x:v>
      </x:c>
      <x:c r="D35" s="252" t="n">
        <x:v>120</x:v>
      </x:c>
      <x:c r="E35" s="233" t="n">
        <x:f>D35-C35</x:f>
        <x:v>0</x:v>
      </x:c>
      <x:c r="F35" s="242"/>
      <x:c r="G35" s="153"/>
      <x:c r="H35" s="153"/>
      <x:c r="I35" s="153"/>
      <x:c r="J35" s="153"/>
    </x:row>
    <x:row r="36">
      <x:c r="A36" s="309" t="str">
        <x:v>Progress</x:v>
      </x:c>
      <x:c r="B36" s="242" t="str">
        <x:v>Other financial progress</x:v>
      </x:c>
      <x:c r="C36" s="252" t="n">
        <x:v>0</x:v>
      </x:c>
      <x:c r="D36" s="252" t="n">
        <x:v>0</x:v>
      </x:c>
      <x:c r="E36" s="233" t="n">
        <x:f>D36-C36</x:f>
        <x:v>0</x:v>
      </x:c>
      <x:c r="F36" s="242"/>
      <x:c r="G36" s="153"/>
      <x:c r="H36" s="153"/>
      <x:c r="I36" s="153"/>
      <x:c r="J36" s="153"/>
    </x:row>
    <x:row r="37">
      <x:c r="A37" s="155"/>
      <x:c r="B37" s="155"/>
      <x:c r="C37" s="155"/>
      <x:c r="D37" s="155"/>
      <x:c r="E37" s="155"/>
      <x:c r="F37" s="155"/>
      <x:c r="G37" s="153"/>
      <x:c r="H37" s="153"/>
      <x:c r="I37" s="153"/>
      <x:c r="J37" s="153"/>
    </x:row>
    <x:row r="38">
      <x:c r="A38" s="58" t="str">
        <x:v>MONTH SUMMARY</x:v>
      </x:c>
      <x:c r="B38" s="58"/>
      <x:c r="C38" s="58"/>
      <x:c r="D38" s="58"/>
      <x:c r="E38" s="58"/>
      <x:c r="F38" s="58"/>
      <x:c r="G38" s="153"/>
      <x:c r="H38" s="153"/>
      <x:c r="I38" s="153"/>
      <x:c r="J38" s="153"/>
    </x:row>
    <x:row r="39" ht="24" customHeight="1">
      <x:c r="A39" s="255" t="str">
        <x:v>Planned income</x:v>
      </x:c>
      <x:c r="B39" s="259" t="n">
        <x:f>SUM(B8:B11)</x:f>
        <x:v>5200</x:v>
      </x:c>
      <x:c r="C39" s="256" t="str">
        <x:v>Actual income</x:v>
      </x:c>
      <x:c r="D39" s="312" t="n">
        <x:f>SUM(C8:C11)</x:f>
        <x:v>5200</x:v>
      </x:c>
      <x:c r="E39" s="155"/>
      <x:c r="F39" s="155"/>
      <x:c r="G39" s="153"/>
      <x:c r="H39" s="153"/>
      <x:c r="I39" s="153"/>
      <x:c r="J39" s="153"/>
    </x:row>
    <x:row r="40" ht="24" customHeight="1">
      <x:c r="A40" s="255" t="str">
        <x:v>Planned spending</x:v>
      </x:c>
      <x:c r="B40" s="259" t="n">
        <x:f>SUM(C15:C36)</x:f>
        <x:v>4760</x:v>
      </x:c>
      <x:c r="C40" s="256" t="str">
        <x:v>Actual spending</x:v>
      </x:c>
      <x:c r="D40" s="312" t="n">
        <x:f>SUM(D15:D36)</x:f>
        <x:v>4880</x:v>
      </x:c>
      <x:c r="E40" s="155"/>
      <x:c r="F40" s="155"/>
      <x:c r="G40" s="153"/>
      <x:c r="H40" s="153"/>
      <x:c r="I40" s="153"/>
      <x:c r="J40" s="153"/>
    </x:row>
    <x:row r="41" ht="24" customHeight="1">
      <x:c r="A41" s="255" t="str">
        <x:v>Planned leftover</x:v>
      </x:c>
      <x:c r="B41" s="259" t="n">
        <x:f>B39-B40</x:f>
        <x:v>440</x:v>
      </x:c>
      <x:c r="C41" s="315" t="str">
        <x:v>Actual leftover</x:v>
      </x:c>
      <x:c r="D41" s="315" t="n">
        <x:f>D39-D40</x:f>
        <x:v>320</x:v>
      </x:c>
      <x:c r="E41" s="155"/>
      <x:c r="F41" s="155"/>
      <x:c r="G41" s="153"/>
      <x:c r="H41" s="153"/>
      <x:c r="I41" s="153"/>
      <x:c r="J41" s="153"/>
    </x:row>
    <x:row r="42" ht="24" customHeight="1">
      <x:c r="A42" s="255" t="str">
        <x:v>Needs %</x:v>
      </x:c>
      <x:c r="B42" s="260" t="n">
        <x:f>IF(B39=0,0,SUMIF(A15:A36,"Need",C15:C36)/B39)</x:f>
        <x:v>0.7</x:v>
      </x:c>
      <x:c r="C42" s="257" t="str">
        <x:v>Actual needs %</x:v>
      </x:c>
      <x:c r="D42" s="313" t="n">
        <x:f>IF(D39=0,0,SUMIF(A15:A36,"Need",D15:D36)/D39)</x:f>
        <x:v>0.7153846153846154</x:v>
      </x:c>
      <x:c r="E42" s="155"/>
      <x:c r="F42" s="155"/>
      <x:c r="G42" s="153"/>
      <x:c r="H42" s="153"/>
      <x:c r="I42" s="153"/>
      <x:c r="J42" s="153"/>
    </x:row>
    <x:row r="43" ht="24" customHeight="1">
      <x:c r="A43" s="255" t="str">
        <x:v>Wants %</x:v>
      </x:c>
      <x:c r="B43" s="260" t="n">
        <x:f>IF(B39=0,0,SUMIF(A15:A36,"Want",C15:C36)/B39)</x:f>
        <x:v>0.1346153846153846</x:v>
      </x:c>
      <x:c r="C43" s="257" t="str">
        <x:v>Actual wants %</x:v>
      </x:c>
      <x:c r="D43" s="313" t="n">
        <x:f>IF(D39=0,0,SUMIF(A15:A36,"Want",D15:D36)/D39)</x:f>
        <x:v>0.1423076923076923</x:v>
      </x:c>
      <x:c r="E43" s="155"/>
      <x:c r="F43" s="155"/>
      <x:c r="G43" s="153"/>
      <x:c r="H43" s="153"/>
      <x:c r="I43" s="153"/>
      <x:c r="J43" s="153"/>
    </x:row>
    <x:row r="44" ht="24" customHeight="1">
      <x:c r="A44" s="255" t="str">
        <x:v>Progress %</x:v>
      </x:c>
      <x:c r="B44" s="260" t="n">
        <x:f>IF(B39=0,0,SUMIF(A15:A36,"Progress",C15:C36)/B39)</x:f>
        <x:v>0.08076923076923077</x:v>
      </x:c>
      <x:c r="C44" s="257" t="str">
        <x:v>Actual progress %</x:v>
      </x:c>
      <x:c r="D44" s="313" t="n">
        <x:f>IF(D39=0,0,SUMIF(A15:A36,"Progress",D15:D36)/D39)</x:f>
        <x:v>0.08076923076923077</x:v>
      </x:c>
      <x:c r="E44" s="155"/>
      <x:c r="F44" s="155"/>
      <x:c r="G44" s="153"/>
      <x:c r="H44" s="153"/>
      <x:c r="I44" s="153"/>
      <x:c r="J44" s="153"/>
    </x:row>
    <x:row r="45">
      <x:c r="A45" s="155"/>
      <x:c r="B45" s="155"/>
      <x:c r="C45" s="155"/>
      <x:c r="D45" s="155"/>
      <x:c r="E45" s="155"/>
      <x:c r="F45" s="155"/>
      <x:c r="G45" s="153"/>
      <x:c r="H45" s="153"/>
      <x:c r="I45" s="153"/>
      <x:c r="J45" s="153"/>
    </x:row>
    <x:row r="46">
      <x:c r="A46" s="58" t="str">
        <x:v>MONTHLY READ</x:v>
      </x:c>
      <x:c r="B46" s="58"/>
      <x:c r="C46" s="58"/>
      <x:c r="D46" s="58"/>
      <x:c r="E46" s="58"/>
      <x:c r="F46" s="58"/>
      <x:c r="G46" s="153"/>
      <x:c r="H46" s="153"/>
      <x:c r="I46" s="153"/>
      <x:c r="J46" s="153"/>
    </x:row>
    <x:row r="47">
      <x:c r="A47" s="269" t="str">
        <x:f>IF(D39=0,"Add your actual take-home income to see the monthly result.",IF(D41&lt;0,"Shortfall: planned spending is above actual income. Protect essentials and minimum debt payments first.",IF(D41&lt;100,"Tight month: the budget balances, but there is little room for surprises.","Surplus: the month works. Give the leftover one clear job.")))</x:f>
        <x:v>Surplus: the month works. Give the leftover one clear job.</x:v>
      </x:c>
      <x:c r="B47" s="269"/>
      <x:c r="C47" s="269"/>
      <x:c r="D47" s="269"/>
      <x:c r="E47" s="269"/>
      <x:c r="F47" s="269"/>
      <x:c r="G47" s="153"/>
      <x:c r="H47" s="153"/>
      <x:c r="I47" s="153"/>
      <x:c r="J47" s="153"/>
    </x:row>
    <x:row r="48">
      <x:c r="A48" s="269"/>
      <x:c r="B48" s="269"/>
      <x:c r="C48" s="269"/>
      <x:c r="D48" s="269"/>
      <x:c r="E48" s="269"/>
      <x:c r="F48" s="269"/>
      <x:c r="G48" s="153"/>
      <x:c r="H48" s="153"/>
      <x:c r="I48" s="153"/>
      <x:c r="J48" s="153"/>
    </x:row>
    <x:row r="49">
      <x:c r="A49" s="155"/>
      <x:c r="B49" s="155"/>
      <x:c r="C49" s="155"/>
      <x:c r="D49" s="155"/>
      <x:c r="E49" s="155"/>
      <x:c r="F49" s="155"/>
      <x:c r="G49" s="153"/>
      <x:c r="H49" s="153"/>
      <x:c r="I49" s="153"/>
      <x:c r="J49" s="153"/>
    </x:row>
    <x:row r="50">
      <x:c r="A50" s="317" t="str">
        <x:v>Need a fast check instead? Use the free Budget Beyond calculator: https://budgetbeyond.com/budget-planner/</x:v>
      </x:c>
      <x:c r="B50" s="317"/>
      <x:c r="C50" s="317"/>
      <x:c r="D50" s="317"/>
      <x:c r="E50" s="317"/>
      <x:c r="F50" s="317"/>
      <x:c r="G50" s="153"/>
      <x:c r="H50" s="153"/>
      <x:c r="I50" s="153"/>
      <x:c r="J50" s="153"/>
    </x:row>
    <x:row r="51">
      <x:c r="A51" s="17"/>
      <x:c r="B51" s="17"/>
      <x:c r="C51" s="17"/>
      <x:c r="D51" s="17"/>
      <x:c r="E51" s="17"/>
      <x:c r="F51" s="17"/>
      <x:c r="G51" s="153"/>
      <x:c r="H51" s="153"/>
      <x:c r="I51" s="153"/>
      <x:c r="J51" s="153"/>
    </x:row>
    <x:row r="52">
      <x:c r="A52" s="153"/>
      <x:c r="B52" s="153"/>
      <x:c r="C52" s="153"/>
      <x:c r="D52" s="153"/>
      <x:c r="E52" s="153"/>
      <x:c r="F52" s="153"/>
      <x:c r="G52" s="153"/>
      <x:c r="H52" s="153"/>
      <x:c r="I52" s="153"/>
      <x:c r="J52" s="153"/>
    </x:row>
    <x:row r="53">
      <x:c r="A53" s="153"/>
      <x:c r="B53" s="153"/>
      <x:c r="C53" s="153"/>
      <x:c r="D53" s="153"/>
      <x:c r="E53" s="153"/>
      <x:c r="F53" s="153"/>
      <x:c r="G53" s="153"/>
      <x:c r="H53" s="153"/>
      <x:c r="I53" s="153"/>
      <x:c r="J53" s="153"/>
    </x:row>
    <x:row r="54">
      <x:c r="A54" s="153"/>
      <x:c r="B54" s="153"/>
      <x:c r="C54" s="153"/>
      <x:c r="D54" s="153"/>
      <x:c r="E54" s="153"/>
      <x:c r="F54" s="153"/>
      <x:c r="G54" s="153"/>
      <x:c r="H54" s="153"/>
      <x:c r="I54" s="153"/>
      <x:c r="J54" s="153"/>
    </x:row>
    <x:row r="55">
      <x:c r="A55" s="153"/>
      <x:c r="B55" s="153"/>
      <x:c r="C55" s="153"/>
      <x:c r="D55" s="153"/>
      <x:c r="E55" s="153"/>
      <x:c r="F55" s="153"/>
      <x:c r="G55" s="153"/>
      <x:c r="H55" s="153"/>
      <x:c r="I55" s="153"/>
      <x:c r="J55" s="153"/>
    </x:row>
    <x:row r="56">
      <x:c r="A56" s="153"/>
      <x:c r="B56" s="153"/>
      <x:c r="C56" s="153"/>
      <x:c r="D56" s="153"/>
      <x:c r="E56" s="153"/>
      <x:c r="F56" s="153"/>
      <x:c r="G56" s="153"/>
      <x:c r="H56" s="153"/>
      <x:c r="I56" s="153"/>
      <x:c r="J56" s="153"/>
    </x:row>
    <x:row r="57">
      <x:c r="A57" s="153"/>
      <x:c r="B57" s="153"/>
      <x:c r="C57" s="153"/>
      <x:c r="D57" s="153"/>
      <x:c r="E57" s="153"/>
      <x:c r="F57" s="153"/>
      <x:c r="G57" s="153"/>
      <x:c r="H57" s="153"/>
      <x:c r="I57" s="153"/>
      <x:c r="J57" s="153"/>
    </x:row>
    <x:row r="58">
      <x:c r="A58" s="153"/>
      <x:c r="B58" s="153"/>
      <x:c r="C58" s="153"/>
      <x:c r="D58" s="153"/>
      <x:c r="E58" s="153"/>
      <x:c r="F58" s="153"/>
      <x:c r="G58" s="153"/>
      <x:c r="H58" s="153"/>
      <x:c r="I58" s="153"/>
      <x:c r="J58" s="153"/>
    </x:row>
    <x:row r="59">
      <x:c r="A59" s="153"/>
      <x:c r="B59" s="153"/>
      <x:c r="C59" s="153"/>
      <x:c r="D59" s="153"/>
      <x:c r="E59" s="153"/>
      <x:c r="F59" s="153"/>
      <x:c r="G59" s="153"/>
      <x:c r="H59" s="153"/>
      <x:c r="I59" s="153"/>
      <x:c r="J59" s="153"/>
    </x:row>
    <x:row r="60">
      <x:c r="A60" s="153"/>
      <x:c r="B60" s="153"/>
      <x:c r="C60" s="153"/>
      <x:c r="D60" s="153"/>
      <x:c r="E60" s="153"/>
      <x:c r="F60" s="153"/>
      <x:c r="G60" s="153"/>
      <x:c r="H60" s="153"/>
      <x:c r="I60" s="153"/>
      <x:c r="J60" s="153"/>
    </x:row>
  </x:sheetData>
  <x:mergeCells>
    <x:mergeCell ref="A1:F2"/>
    <x:mergeCell ref="A3:F3"/>
    <x:mergeCell ref="A4:F4"/>
    <x:mergeCell ref="A46:F46"/>
    <x:mergeCell ref="A47:F48"/>
    <x:mergeCell ref="A50:F51"/>
  </x:mergeCells>
  <x:conditionalFormatting sqref="D8:D11">
    <x:cfRule type="expression" dxfId="63" priority="1">
      <x:formula>D8&lt;0</x:formula>
    </x:cfRule>
  </x:conditionalFormatting>
  <x:conditionalFormatting sqref="E15:E36">
    <x:cfRule type="expression" dxfId="64" priority="2">
      <x:formula>E15&gt;0</x:formula>
    </x:cfRule>
  </x:conditionalFormatting>
  <x:conditionalFormatting sqref="D41:D41">
    <x:cfRule type="expression" dxfId="65" priority="3">
      <x:formula>D41&lt;0</x:formula>
    </x:cfRule>
    <x:cfRule type="expression" dxfId="66" priority="4">
      <x:formula>AND(D39&gt;0,D41&gt;=0,D41&lt;100)</x:formula>
    </x:cfRule>
    <x:cfRule type="expression" dxfId="67" priority="5">
      <x:formula>AND(D39&gt;0,D41&gt;=100)</x:formula>
    </x:cfRule>
  </x:conditionalFormatting>
  <x:dataValidations count="1">
    <x:dataValidation type="list" sqref="A15:A36">
      <x:formula1>"Need,Want,Progress"</x:formula1>
    </x:dataValidation>
  </x:dataValidations>
  <x:pageMargins left="0.7" right="0.7" top="0.75" bottom="0.75" header="0.3" footer="0.3"/>
</x:worksheet>
</file>

<file path=xl/worksheets/sheet16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13" hidden="0" customWidth="1"/>
    <x:col min="3" max="3" width="14" hidden="0" customWidth="1"/>
    <x:col min="4" max="4" width="15" hidden="0" customWidth="1"/>
    <x:col min="5" max="5" width="14" hidden="0" customWidth="1"/>
    <x:col min="6" max="6" width="14" hidden="0" customWidth="1"/>
    <x:col min="7" max="7" width="22" hidden="0" customWidth="1"/>
  </x:cols>
  <x:sheetData>
    <x:row r="1" ht="28" customHeight="1">
      <x:c r="A1" s="203" t="str">
        <x:v>Irregular Expenses Planner</x:v>
      </x:c>
      <x:c r="B1" s="203"/>
      <x:c r="C1" s="203"/>
      <x:c r="D1" s="203"/>
      <x:c r="E1" s="203"/>
      <x:c r="F1" s="203"/>
      <x:c r="G1" s="203"/>
      <x:c r="H1" s="153"/>
      <x:c r="I1" s="153"/>
      <x:c r="J1" s="153"/>
    </x:row>
    <x:row r="2">
      <x:c r="A2" s="203"/>
      <x:c r="B2" s="203"/>
      <x:c r="C2" s="203"/>
      <x:c r="D2" s="203"/>
      <x:c r="E2" s="203"/>
      <x:c r="F2" s="203"/>
      <x:c r="G2" s="203"/>
      <x:c r="H2" s="153"/>
      <x:c r="I2" s="153"/>
      <x:c r="J2" s="153"/>
    </x:row>
    <x:row r="3">
      <x:c r="A3" s="154" t="str">
        <x:v>Plan for costs that do not arrive every month — annual bills, repairs, gifts, school costs, medical expenses and other surprises.</x:v>
      </x:c>
      <x:c r="B3" s="154"/>
      <x:c r="C3" s="154"/>
      <x:c r="D3" s="154"/>
      <x:c r="E3" s="154"/>
      <x:c r="F3" s="154"/>
      <x:c r="G3" s="154"/>
      <x:c r="H3" s="153"/>
      <x:c r="I3" s="153"/>
      <x:c r="J3" s="153"/>
    </x:row>
    <x:row r="4">
      <x:c r="A4" s="155"/>
      <x:c r="B4" s="155"/>
      <x:c r="C4" s="155"/>
      <x:c r="D4" s="155"/>
      <x:c r="E4" s="155"/>
      <x:c r="F4" s="155"/>
      <x:c r="G4" s="155"/>
      <x:c r="H4" s="153"/>
      <x:c r="I4" s="153"/>
      <x:c r="J4" s="153"/>
    </x:row>
    <x:row r="5">
      <x:c r="A5" s="17" t="str">
        <x:v>Enter the full expected cost. The workbook calculates a simple monthly set-aside by dividing by 12. Adjust it if the expense is due sooner.</x:v>
      </x:c>
      <x:c r="B5" s="17"/>
      <x:c r="C5" s="17"/>
      <x:c r="D5" s="17"/>
      <x:c r="E5" s="17"/>
      <x:c r="F5" s="17"/>
      <x:c r="G5" s="17"/>
      <x:c r="H5" s="153"/>
      <x:c r="I5" s="153"/>
      <x:c r="J5" s="153"/>
    </x:row>
    <x:row r="6">
      <x:c r="A6" s="17"/>
      <x:c r="B6" s="17"/>
      <x:c r="C6" s="17"/>
      <x:c r="D6" s="17"/>
      <x:c r="E6" s="17"/>
      <x:c r="F6" s="17"/>
      <x:c r="G6" s="17"/>
      <x:c r="H6" s="153"/>
      <x:c r="I6" s="153"/>
      <x:c r="J6" s="153"/>
    </x:row>
    <x:row r="7">
      <x:c r="A7" s="155"/>
      <x:c r="B7" s="155"/>
      <x:c r="C7" s="155"/>
      <x:c r="D7" s="155"/>
      <x:c r="E7" s="155"/>
      <x:c r="F7" s="155"/>
      <x:c r="G7" s="155"/>
      <x:c r="H7" s="153"/>
      <x:c r="I7" s="153"/>
      <x:c r="J7" s="153"/>
    </x:row>
    <x:row r="8" ht="30" customHeight="1">
      <x:c r="A8" s="25" t="str">
        <x:v>Expense</x:v>
      </x:c>
      <x:c r="B8" s="25" t="str">
        <x:v>Due month</x:v>
      </x:c>
      <x:c r="C8" s="25" t="str">
        <x:v>Expected cost</x:v>
      </x:c>
      <x:c r="D8" s="25" t="str">
        <x:v>Monthly set-aside</x:v>
      </x:c>
      <x:c r="E8" s="25" t="str">
        <x:v>Saved so far</x:v>
      </x:c>
      <x:c r="F8" s="25" t="str">
        <x:v>Remaining</x:v>
      </x:c>
      <x:c r="G8" s="25" t="str">
        <x:v>Notes</x:v>
      </x:c>
      <x:c r="H8" s="153"/>
      <x:c r="I8" s="153"/>
      <x:c r="J8" s="153"/>
    </x:row>
    <x:row r="9">
      <x:c r="A9" s="279"/>
      <x:c r="B9" s="279"/>
      <x:c r="C9" s="280"/>
      <x:c r="D9" s="281" t="n">
        <x:f>IF(C9=0,0,C9/12)</x:f>
        <x:v>0</x:v>
      </x:c>
      <x:c r="E9" s="280"/>
      <x:c r="F9" s="281" t="n">
        <x:f>MAX(C9-E9,0)</x:f>
        <x:v>0</x:v>
      </x:c>
      <x:c r="G9" s="279"/>
      <x:c r="H9" s="153"/>
      <x:c r="I9" s="153"/>
      <x:c r="J9" s="153"/>
    </x:row>
    <x:row r="10">
      <x:c r="A10" s="279"/>
      <x:c r="B10" s="279"/>
      <x:c r="C10" s="280"/>
      <x:c r="D10" s="281" t="n">
        <x:f>IF(C10=0,0,C10/12)</x:f>
        <x:v>0</x:v>
      </x:c>
      <x:c r="E10" s="280"/>
      <x:c r="F10" s="281" t="n">
        <x:f>MAX(C10-E10,0)</x:f>
        <x:v>0</x:v>
      </x:c>
      <x:c r="G10" s="279"/>
      <x:c r="H10" s="153"/>
      <x:c r="I10" s="153"/>
      <x:c r="J10" s="153"/>
    </x:row>
    <x:row r="11">
      <x:c r="A11" s="279"/>
      <x:c r="B11" s="279"/>
      <x:c r="C11" s="280"/>
      <x:c r="D11" s="281" t="n">
        <x:f>IF(C11=0,0,C11/12)</x:f>
        <x:v>0</x:v>
      </x:c>
      <x:c r="E11" s="280"/>
      <x:c r="F11" s="281" t="n">
        <x:f>MAX(C11-E11,0)</x:f>
        <x:v>0</x:v>
      </x:c>
      <x:c r="G11" s="279"/>
      <x:c r="H11" s="153"/>
      <x:c r="I11" s="153"/>
      <x:c r="J11" s="153"/>
    </x:row>
    <x:row r="12">
      <x:c r="A12" s="279"/>
      <x:c r="B12" s="279"/>
      <x:c r="C12" s="280"/>
      <x:c r="D12" s="281" t="n">
        <x:f>IF(C12=0,0,C12/12)</x:f>
        <x:v>0</x:v>
      </x:c>
      <x:c r="E12" s="280"/>
      <x:c r="F12" s="281" t="n">
        <x:f>MAX(C12-E12,0)</x:f>
        <x:v>0</x:v>
      </x:c>
      <x:c r="G12" s="279"/>
      <x:c r="H12" s="153"/>
      <x:c r="I12" s="153"/>
      <x:c r="J12" s="153"/>
    </x:row>
    <x:row r="13">
      <x:c r="A13" s="279"/>
      <x:c r="B13" s="279"/>
      <x:c r="C13" s="280"/>
      <x:c r="D13" s="281" t="n">
        <x:f>IF(C13=0,0,C13/12)</x:f>
        <x:v>0</x:v>
      </x:c>
      <x:c r="E13" s="280"/>
      <x:c r="F13" s="281" t="n">
        <x:f>MAX(C13-E13,0)</x:f>
        <x:v>0</x:v>
      </x:c>
      <x:c r="G13" s="279"/>
      <x:c r="H13" s="153"/>
      <x:c r="I13" s="153"/>
      <x:c r="J13" s="153"/>
    </x:row>
    <x:row r="14">
      <x:c r="A14" s="279"/>
      <x:c r="B14" s="279"/>
      <x:c r="C14" s="280"/>
      <x:c r="D14" s="281" t="n">
        <x:f>IF(C14=0,0,C14/12)</x:f>
        <x:v>0</x:v>
      </x:c>
      <x:c r="E14" s="280"/>
      <x:c r="F14" s="281" t="n">
        <x:f>MAX(C14-E14,0)</x:f>
        <x:v>0</x:v>
      </x:c>
      <x:c r="G14" s="279"/>
      <x:c r="H14" s="153"/>
      <x:c r="I14" s="153"/>
      <x:c r="J14" s="153"/>
    </x:row>
    <x:row r="15">
      <x:c r="A15" s="279"/>
      <x:c r="B15" s="279"/>
      <x:c r="C15" s="280"/>
      <x:c r="D15" s="281" t="n">
        <x:f>IF(C15=0,0,C15/12)</x:f>
        <x:v>0</x:v>
      </x:c>
      <x:c r="E15" s="280"/>
      <x:c r="F15" s="281" t="n">
        <x:f>MAX(C15-E15,0)</x:f>
        <x:v>0</x:v>
      </x:c>
      <x:c r="G15" s="279"/>
      <x:c r="H15" s="153"/>
      <x:c r="I15" s="153"/>
      <x:c r="J15" s="153"/>
    </x:row>
    <x:row r="16">
      <x:c r="A16" s="279"/>
      <x:c r="B16" s="279"/>
      <x:c r="C16" s="280"/>
      <x:c r="D16" s="281" t="n">
        <x:f>IF(C16=0,0,C16/12)</x:f>
        <x:v>0</x:v>
      </x:c>
      <x:c r="E16" s="280"/>
      <x:c r="F16" s="281" t="n">
        <x:f>MAX(C16-E16,0)</x:f>
        <x:v>0</x:v>
      </x:c>
      <x:c r="G16" s="279"/>
      <x:c r="H16" s="153"/>
      <x:c r="I16" s="153"/>
      <x:c r="J16" s="153"/>
    </x:row>
    <x:row r="17">
      <x:c r="A17" s="279"/>
      <x:c r="B17" s="279"/>
      <x:c r="C17" s="280"/>
      <x:c r="D17" s="281" t="n">
        <x:f>IF(C17=0,0,C17/12)</x:f>
        <x:v>0</x:v>
      </x:c>
      <x:c r="E17" s="280"/>
      <x:c r="F17" s="281" t="n">
        <x:f>MAX(C17-E17,0)</x:f>
        <x:v>0</x:v>
      </x:c>
      <x:c r="G17" s="279"/>
      <x:c r="H17" s="153"/>
      <x:c r="I17" s="153"/>
      <x:c r="J17" s="153"/>
    </x:row>
    <x:row r="18">
      <x:c r="A18" s="279"/>
      <x:c r="B18" s="279"/>
      <x:c r="C18" s="280"/>
      <x:c r="D18" s="281" t="n">
        <x:f>IF(C18=0,0,C18/12)</x:f>
        <x:v>0</x:v>
      </x:c>
      <x:c r="E18" s="280"/>
      <x:c r="F18" s="281" t="n">
        <x:f>MAX(C18-E18,0)</x:f>
        <x:v>0</x:v>
      </x:c>
      <x:c r="G18" s="279"/>
      <x:c r="H18" s="153"/>
      <x:c r="I18" s="153"/>
      <x:c r="J18" s="153"/>
    </x:row>
    <x:row r="19">
      <x:c r="A19" s="279"/>
      <x:c r="B19" s="279"/>
      <x:c r="C19" s="280"/>
      <x:c r="D19" s="281" t="n">
        <x:f>IF(C19=0,0,C19/12)</x:f>
        <x:v>0</x:v>
      </x:c>
      <x:c r="E19" s="280"/>
      <x:c r="F19" s="281" t="n">
        <x:f>MAX(C19-E19,0)</x:f>
        <x:v>0</x:v>
      </x:c>
      <x:c r="G19" s="279"/>
      <x:c r="H19" s="153"/>
      <x:c r="I19" s="153"/>
      <x:c r="J19" s="153"/>
    </x:row>
    <x:row r="20">
      <x:c r="A20" s="279"/>
      <x:c r="B20" s="279"/>
      <x:c r="C20" s="280"/>
      <x:c r="D20" s="281" t="n">
        <x:f>IF(C20=0,0,C20/12)</x:f>
        <x:v>0</x:v>
      </x:c>
      <x:c r="E20" s="280"/>
      <x:c r="F20" s="281" t="n">
        <x:f>MAX(C20-E20,0)</x:f>
        <x:v>0</x:v>
      </x:c>
      <x:c r="G20" s="279"/>
      <x:c r="H20" s="153"/>
      <x:c r="I20" s="153"/>
      <x:c r="J20" s="153"/>
    </x:row>
    <x:row r="21">
      <x:c r="A21" s="279"/>
      <x:c r="B21" s="279"/>
      <x:c r="C21" s="280"/>
      <x:c r="D21" s="281" t="n">
        <x:f>IF(C21=0,0,C21/12)</x:f>
        <x:v>0</x:v>
      </x:c>
      <x:c r="E21" s="280"/>
      <x:c r="F21" s="281" t="n">
        <x:f>MAX(C21-E21,0)</x:f>
        <x:v>0</x:v>
      </x:c>
      <x:c r="G21" s="279"/>
      <x:c r="H21" s="153"/>
      <x:c r="I21" s="153"/>
      <x:c r="J21" s="153"/>
    </x:row>
    <x:row r="22">
      <x:c r="A22" s="279"/>
      <x:c r="B22" s="279"/>
      <x:c r="C22" s="280"/>
      <x:c r="D22" s="281" t="n">
        <x:f>IF(C22=0,0,C22/12)</x:f>
        <x:v>0</x:v>
      </x:c>
      <x:c r="E22" s="280"/>
      <x:c r="F22" s="281" t="n">
        <x:f>MAX(C22-E22,0)</x:f>
        <x:v>0</x:v>
      </x:c>
      <x:c r="G22" s="279"/>
      <x:c r="H22" s="153"/>
      <x:c r="I22" s="153"/>
      <x:c r="J22" s="153"/>
    </x:row>
    <x:row r="23">
      <x:c r="A23" s="279"/>
      <x:c r="B23" s="279"/>
      <x:c r="C23" s="280"/>
      <x:c r="D23" s="281" t="n">
        <x:f>IF(C23=0,0,C23/12)</x:f>
        <x:v>0</x:v>
      </x:c>
      <x:c r="E23" s="280"/>
      <x:c r="F23" s="281" t="n">
        <x:f>MAX(C23-E23,0)</x:f>
        <x:v>0</x:v>
      </x:c>
      <x:c r="G23" s="279"/>
      <x:c r="H23" s="153"/>
      <x:c r="I23" s="153"/>
      <x:c r="J23" s="153"/>
    </x:row>
    <x:row r="24">
      <x:c r="A24" s="279"/>
      <x:c r="B24" s="279"/>
      <x:c r="C24" s="280"/>
      <x:c r="D24" s="281" t="n">
        <x:f>IF(C24=0,0,C24/12)</x:f>
        <x:v>0</x:v>
      </x:c>
      <x:c r="E24" s="280"/>
      <x:c r="F24" s="281" t="n">
        <x:f>MAX(C24-E24,0)</x:f>
        <x:v>0</x:v>
      </x:c>
      <x:c r="G24" s="279"/>
      <x:c r="H24" s="153"/>
      <x:c r="I24" s="153"/>
      <x:c r="J24" s="153"/>
    </x:row>
    <x:row r="25">
      <x:c r="A25" s="279"/>
      <x:c r="B25" s="279"/>
      <x:c r="C25" s="280"/>
      <x:c r="D25" s="281" t="n">
        <x:f>IF(C25=0,0,C25/12)</x:f>
        <x:v>0</x:v>
      </x:c>
      <x:c r="E25" s="280"/>
      <x:c r="F25" s="281" t="n">
        <x:f>MAX(C25-E25,0)</x:f>
        <x:v>0</x:v>
      </x:c>
      <x:c r="G25" s="279"/>
      <x:c r="H25" s="153"/>
      <x:c r="I25" s="153"/>
      <x:c r="J25" s="153"/>
    </x:row>
    <x:row r="26">
      <x:c r="A26" s="279"/>
      <x:c r="B26" s="279"/>
      <x:c r="C26" s="280"/>
      <x:c r="D26" s="281" t="n">
        <x:f>IF(C26=0,0,C26/12)</x:f>
        <x:v>0</x:v>
      </x:c>
      <x:c r="E26" s="280"/>
      <x:c r="F26" s="281" t="n">
        <x:f>MAX(C26-E26,0)</x:f>
        <x:v>0</x:v>
      </x:c>
      <x:c r="G26" s="279"/>
      <x:c r="H26" s="153"/>
      <x:c r="I26" s="153"/>
      <x:c r="J26" s="153"/>
    </x:row>
    <x:row r="27">
      <x:c r="A27" s="279"/>
      <x:c r="B27" s="279"/>
      <x:c r="C27" s="280"/>
      <x:c r="D27" s="281" t="n">
        <x:f>IF(C27=0,0,C27/12)</x:f>
        <x:v>0</x:v>
      </x:c>
      <x:c r="E27" s="280"/>
      <x:c r="F27" s="281" t="n">
        <x:f>MAX(C27-E27,0)</x:f>
        <x:v>0</x:v>
      </x:c>
      <x:c r="G27" s="279"/>
      <x:c r="H27" s="153"/>
      <x:c r="I27" s="153"/>
      <x:c r="J27" s="153"/>
    </x:row>
    <x:row r="28">
      <x:c r="A28" s="279"/>
      <x:c r="B28" s="279"/>
      <x:c r="C28" s="280"/>
      <x:c r="D28" s="281" t="n">
        <x:f>IF(C28=0,0,C28/12)</x:f>
        <x:v>0</x:v>
      </x:c>
      <x:c r="E28" s="280"/>
      <x:c r="F28" s="281" t="n">
        <x:f>MAX(C28-E28,0)</x:f>
        <x:v>0</x:v>
      </x:c>
      <x:c r="G28" s="279"/>
      <x:c r="H28" s="153"/>
      <x:c r="I28" s="153"/>
      <x:c r="J28" s="153"/>
    </x:row>
    <x:row r="29">
      <x:c r="A29" s="155"/>
      <x:c r="B29" s="155"/>
      <x:c r="C29" s="155"/>
      <x:c r="D29" s="155"/>
      <x:c r="E29" s="155"/>
      <x:c r="F29" s="155"/>
      <x:c r="G29" s="155"/>
      <x:c r="H29" s="153"/>
      <x:c r="I29" s="153"/>
      <x:c r="J29" s="153"/>
    </x:row>
    <x:row r="30">
      <x:c r="A30" s="58" t="str">
        <x:v>SUMMARY</x:v>
      </x:c>
      <x:c r="B30" s="58"/>
      <x:c r="C30" s="58"/>
      <x:c r="D30" s="58"/>
      <x:c r="E30" s="58"/>
      <x:c r="F30" s="58"/>
      <x:c r="G30" s="58"/>
      <x:c r="H30" s="153"/>
      <x:c r="I30" s="153"/>
      <x:c r="J30" s="153"/>
    </x:row>
    <x:row r="31">
      <x:c r="A31" s="232" t="str">
        <x:v>Total expected annual costs</x:v>
      </x:c>
      <x:c r="B31" s="321" t="n">
        <x:f>SUM(C9:C28)</x:f>
        <x:v>0</x:v>
      </x:c>
      <x:c r="C31" s="283" t="str">
        <x:v>Suggested monthly buffer</x:v>
      </x:c>
      <x:c r="D31" s="321" t="n">
        <x:f>SUM(D9:D28)</x:f>
        <x:v>0</x:v>
      </x:c>
      <x:c r="E31" s="155"/>
      <x:c r="F31" s="155"/>
      <x:c r="G31" s="155"/>
      <x:c r="H31" s="153"/>
      <x:c r="I31" s="153"/>
      <x:c r="J31" s="153"/>
    </x:row>
    <x:row r="32">
      <x:c r="A32" s="232" t="str">
        <x:v>Total saved so far</x:v>
      </x:c>
      <x:c r="B32" s="321" t="n">
        <x:f>SUM(E9:E28)</x:f>
        <x:v>0</x:v>
      </x:c>
      <x:c r="C32" s="283" t="str">
        <x:v>Remaining to fund</x:v>
      </x:c>
      <x:c r="D32" s="321" t="n">
        <x:f>SUM(F9:F28)</x:f>
        <x:v>0</x:v>
      </x:c>
      <x:c r="E32" s="155"/>
      <x:c r="F32" s="155"/>
      <x:c r="G32" s="155"/>
      <x:c r="H32" s="153"/>
      <x:c r="I32" s="153"/>
      <x:c r="J32" s="153"/>
    </x:row>
    <x:row r="33">
      <x:c r="A33" s="155"/>
      <x:c r="B33" s="155"/>
      <x:c r="C33" s="155"/>
      <x:c r="D33" s="155"/>
      <x:c r="E33" s="155"/>
      <x:c r="F33" s="155"/>
      <x:c r="G33" s="155"/>
      <x:c r="H33" s="153"/>
      <x:c r="I33" s="153"/>
      <x:c r="J33" s="153"/>
    </x:row>
    <x:row r="34">
      <x:c r="A34" s="118" t="str">
        <x:v>Copy the Suggested monthly buffer into the Irregular expense buffer category on each monthly budget. If a bill is due in fewer than 12 months, increase the set-aside accordingly.</x:v>
      </x:c>
      <x:c r="B34" s="118"/>
      <x:c r="C34" s="118"/>
      <x:c r="D34" s="118"/>
      <x:c r="E34" s="118"/>
      <x:c r="F34" s="118"/>
      <x:c r="G34" s="118"/>
      <x:c r="H34" s="153"/>
      <x:c r="I34" s="153"/>
      <x:c r="J34" s="153"/>
    </x:row>
    <x:row r="35">
      <x:c r="A35" s="118"/>
      <x:c r="B35" s="118"/>
      <x:c r="C35" s="118"/>
      <x:c r="D35" s="118"/>
      <x:c r="E35" s="118"/>
      <x:c r="F35" s="118"/>
      <x:c r="G35" s="118"/>
      <x:c r="H35" s="153"/>
      <x:c r="I35" s="153"/>
      <x:c r="J35" s="153"/>
    </x:row>
    <x:row r="36">
      <x:c r="A36" s="153"/>
      <x:c r="B36" s="153"/>
      <x:c r="C36" s="153"/>
      <x:c r="D36" s="153"/>
      <x:c r="E36" s="153"/>
      <x:c r="F36" s="153"/>
      <x:c r="G36" s="153"/>
      <x:c r="H36" s="153"/>
      <x:c r="I36" s="153"/>
      <x:c r="J36" s="153"/>
    </x:row>
    <x:row r="37">
      <x:c r="A37" s="153"/>
      <x:c r="B37" s="153"/>
      <x:c r="C37" s="153"/>
      <x:c r="D37" s="153"/>
      <x:c r="E37" s="153"/>
      <x:c r="F37" s="153"/>
      <x:c r="G37" s="153"/>
      <x:c r="H37" s="153"/>
      <x:c r="I37" s="153"/>
      <x:c r="J37" s="153"/>
    </x:row>
    <x:row r="38">
      <x:c r="A38" s="153"/>
      <x:c r="B38" s="153"/>
      <x:c r="C38" s="153"/>
      <x:c r="D38" s="153"/>
      <x:c r="E38" s="153"/>
      <x:c r="F38" s="153"/>
      <x:c r="G38" s="153"/>
      <x:c r="H38" s="153"/>
      <x:c r="I38" s="153"/>
      <x:c r="J38" s="153"/>
    </x:row>
    <x:row r="39">
      <x:c r="A39" s="153"/>
      <x:c r="B39" s="153"/>
      <x:c r="C39" s="153"/>
      <x:c r="D39" s="153"/>
      <x:c r="E39" s="153"/>
      <x:c r="F39" s="153"/>
      <x:c r="G39" s="153"/>
      <x:c r="H39" s="153"/>
      <x:c r="I39" s="153"/>
      <x:c r="J39" s="153"/>
    </x:row>
    <x:row r="40">
      <x:c r="A40" s="153"/>
      <x:c r="B40" s="153"/>
      <x:c r="C40" s="153"/>
      <x:c r="D40" s="153"/>
      <x:c r="E40" s="153"/>
      <x:c r="F40" s="153"/>
      <x:c r="G40" s="153"/>
      <x:c r="H40" s="153"/>
      <x:c r="I40" s="153"/>
      <x:c r="J40" s="153"/>
    </x:row>
    <x:row r="41">
      <x:c r="A41" s="153"/>
      <x:c r="B41" s="153"/>
      <x:c r="C41" s="153"/>
      <x:c r="D41" s="153"/>
      <x:c r="E41" s="153"/>
      <x:c r="F41" s="153"/>
      <x:c r="G41" s="153"/>
      <x:c r="H41" s="153"/>
      <x:c r="I41" s="153"/>
      <x:c r="J41" s="153"/>
    </x:row>
    <x:row r="42">
      <x:c r="A42" s="153"/>
      <x:c r="B42" s="153"/>
      <x:c r="C42" s="153"/>
      <x:c r="D42" s="153"/>
      <x:c r="E42" s="153"/>
      <x:c r="F42" s="153"/>
      <x:c r="G42" s="153"/>
      <x:c r="H42" s="153"/>
      <x:c r="I42" s="153"/>
      <x:c r="J42" s="153"/>
    </x:row>
    <x:row r="43">
      <x:c r="A43" s="153"/>
      <x:c r="B43" s="153"/>
      <x:c r="C43" s="153"/>
      <x:c r="D43" s="153"/>
      <x:c r="E43" s="153"/>
      <x:c r="F43" s="153"/>
      <x:c r="G43" s="153"/>
      <x:c r="H43" s="153"/>
      <x:c r="I43" s="153"/>
      <x:c r="J43" s="153"/>
    </x:row>
    <x:row r="44">
      <x:c r="A44" s="153"/>
      <x:c r="B44" s="153"/>
      <x:c r="C44" s="153"/>
      <x:c r="D44" s="153"/>
      <x:c r="E44" s="153"/>
      <x:c r="F44" s="153"/>
      <x:c r="G44" s="153"/>
      <x:c r="H44" s="153"/>
      <x:c r="I44" s="153"/>
      <x:c r="J44" s="153"/>
    </x:row>
    <x:row r="45">
      <x:c r="A45" s="153"/>
      <x:c r="B45" s="153"/>
      <x:c r="C45" s="153"/>
      <x:c r="D45" s="153"/>
      <x:c r="E45" s="153"/>
      <x:c r="F45" s="153"/>
      <x:c r="G45" s="153"/>
      <x:c r="H45" s="153"/>
      <x:c r="I45" s="153"/>
      <x:c r="J45" s="153"/>
    </x:row>
    <x:row r="46">
      <x:c r="A46" s="153"/>
      <x:c r="B46" s="153"/>
      <x:c r="C46" s="153"/>
      <x:c r="D46" s="153"/>
      <x:c r="E46" s="153"/>
      <x:c r="F46" s="153"/>
      <x:c r="G46" s="153"/>
      <x:c r="H46" s="153"/>
      <x:c r="I46" s="153"/>
      <x:c r="J46" s="153"/>
    </x:row>
    <x:row r="47">
      <x:c r="A47" s="153"/>
      <x:c r="B47" s="153"/>
      <x:c r="C47" s="153"/>
      <x:c r="D47" s="153"/>
      <x:c r="E47" s="153"/>
      <x:c r="F47" s="153"/>
      <x:c r="G47" s="153"/>
      <x:c r="H47" s="153"/>
      <x:c r="I47" s="153"/>
      <x:c r="J47" s="153"/>
    </x:row>
    <x:row r="48">
      <x:c r="A48" s="153"/>
      <x:c r="B48" s="153"/>
      <x:c r="C48" s="153"/>
      <x:c r="D48" s="153"/>
      <x:c r="E48" s="153"/>
      <x:c r="F48" s="153"/>
      <x:c r="G48" s="153"/>
      <x:c r="H48" s="153"/>
      <x:c r="I48" s="153"/>
      <x:c r="J48" s="153"/>
    </x:row>
    <x:row r="49">
      <x:c r="A49" s="153"/>
      <x:c r="B49" s="153"/>
      <x:c r="C49" s="153"/>
      <x:c r="D49" s="153"/>
      <x:c r="E49" s="153"/>
      <x:c r="F49" s="153"/>
      <x:c r="G49" s="153"/>
      <x:c r="H49" s="153"/>
      <x:c r="I49" s="153"/>
      <x:c r="J49" s="153"/>
    </x:row>
    <x:row r="50">
      <x:c r="A50" s="153"/>
      <x:c r="B50" s="153"/>
      <x:c r="C50" s="153"/>
      <x:c r="D50" s="153"/>
      <x:c r="E50" s="153"/>
      <x:c r="F50" s="153"/>
      <x:c r="G50" s="153"/>
      <x:c r="H50" s="153"/>
      <x:c r="I50" s="153"/>
      <x:c r="J50" s="153"/>
    </x:row>
    <x:row r="51">
      <x:c r="A51" s="153"/>
      <x:c r="B51" s="153"/>
      <x:c r="C51" s="153"/>
      <x:c r="D51" s="153"/>
      <x:c r="E51" s="153"/>
      <x:c r="F51" s="153"/>
      <x:c r="G51" s="153"/>
      <x:c r="H51" s="153"/>
      <x:c r="I51" s="153"/>
      <x:c r="J51" s="153"/>
    </x:row>
    <x:row r="52">
      <x:c r="A52" s="153"/>
      <x:c r="B52" s="153"/>
      <x:c r="C52" s="153"/>
      <x:c r="D52" s="153"/>
      <x:c r="E52" s="153"/>
      <x:c r="F52" s="153"/>
      <x:c r="G52" s="153"/>
      <x:c r="H52" s="153"/>
      <x:c r="I52" s="153"/>
      <x:c r="J52" s="153"/>
    </x:row>
    <x:row r="53">
      <x:c r="A53" s="153"/>
      <x:c r="B53" s="153"/>
      <x:c r="C53" s="153"/>
      <x:c r="D53" s="153"/>
      <x:c r="E53" s="153"/>
      <x:c r="F53" s="153"/>
      <x:c r="G53" s="153"/>
      <x:c r="H53" s="153"/>
      <x:c r="I53" s="153"/>
      <x:c r="J53" s="153"/>
    </x:row>
    <x:row r="54">
      <x:c r="A54" s="153"/>
      <x:c r="B54" s="153"/>
      <x:c r="C54" s="153"/>
      <x:c r="D54" s="153"/>
      <x:c r="E54" s="153"/>
      <x:c r="F54" s="153"/>
      <x:c r="G54" s="153"/>
      <x:c r="H54" s="153"/>
      <x:c r="I54" s="153"/>
      <x:c r="J54" s="153"/>
    </x:row>
    <x:row r="55">
      <x:c r="A55" s="153"/>
      <x:c r="B55" s="153"/>
      <x:c r="C55" s="153"/>
      <x:c r="D55" s="153"/>
      <x:c r="E55" s="153"/>
      <x:c r="F55" s="153"/>
      <x:c r="G55" s="153"/>
      <x:c r="H55" s="153"/>
      <x:c r="I55" s="153"/>
      <x:c r="J55" s="153"/>
    </x:row>
    <x:row r="56">
      <x:c r="A56" s="153"/>
      <x:c r="B56" s="153"/>
      <x:c r="C56" s="153"/>
      <x:c r="D56" s="153"/>
      <x:c r="E56" s="153"/>
      <x:c r="F56" s="153"/>
      <x:c r="G56" s="153"/>
      <x:c r="H56" s="153"/>
      <x:c r="I56" s="153"/>
      <x:c r="J56" s="153"/>
    </x:row>
    <x:row r="57">
      <x:c r="A57" s="153"/>
      <x:c r="B57" s="153"/>
      <x:c r="C57" s="153"/>
      <x:c r="D57" s="153"/>
      <x:c r="E57" s="153"/>
      <x:c r="F57" s="153"/>
      <x:c r="G57" s="153"/>
      <x:c r="H57" s="153"/>
      <x:c r="I57" s="153"/>
      <x:c r="J57" s="153"/>
    </x:row>
    <x:row r="58">
      <x:c r="A58" s="153"/>
      <x:c r="B58" s="153"/>
      <x:c r="C58" s="153"/>
      <x:c r="D58" s="153"/>
      <x:c r="E58" s="153"/>
      <x:c r="F58" s="153"/>
      <x:c r="G58" s="153"/>
      <x:c r="H58" s="153"/>
      <x:c r="I58" s="153"/>
      <x:c r="J58" s="153"/>
    </x:row>
    <x:row r="59">
      <x:c r="A59" s="153"/>
      <x:c r="B59" s="153"/>
      <x:c r="C59" s="153"/>
      <x:c r="D59" s="153"/>
      <x:c r="E59" s="153"/>
      <x:c r="F59" s="153"/>
      <x:c r="G59" s="153"/>
      <x:c r="H59" s="153"/>
      <x:c r="I59" s="153"/>
      <x:c r="J59" s="153"/>
    </x:row>
    <x:row r="60">
      <x:c r="A60" s="153"/>
      <x:c r="B60" s="153"/>
      <x:c r="C60" s="153"/>
      <x:c r="D60" s="153"/>
      <x:c r="E60" s="153"/>
      <x:c r="F60" s="153"/>
      <x:c r="G60" s="153"/>
      <x:c r="H60" s="153"/>
      <x:c r="I60" s="153"/>
      <x:c r="J60" s="153"/>
    </x:row>
  </x:sheetData>
  <x:mergeCells>
    <x:mergeCell ref="A1:G2"/>
    <x:mergeCell ref="A3:G3"/>
    <x:mergeCell ref="A5:G6"/>
    <x:mergeCell ref="A34:G35"/>
  </x:mergeCells>
  <x:dataValidations count="1">
    <x:dataValidation type="list" sqref="B9:B28">
      <x:formula1>"January,February,March,April,May,June,July,August,September,October,November,December"</x:formula1>
    </x:dataValidation>
  </x:dataValidations>
  <x:pageMargins left="0.7" right="0.7" top="0.75" bottom="0.75" header="0.3" footer="0.3"/>
</x:worksheet>
</file>

<file path=xl/worksheets/sheet17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14" hidden="0" customWidth="1"/>
    <x:col min="3" max="3" width="11" hidden="0" customWidth="1"/>
    <x:col min="4" max="4" width="14" hidden="0" customWidth="1"/>
    <x:col min="5" max="5" width="14" hidden="0" customWidth="1"/>
    <x:col min="6" max="6" width="16" hidden="0" customWidth="1"/>
    <x:col min="7" max="7" width="22" hidden="0" customWidth="1"/>
  </x:cols>
  <x:sheetData>
    <x:row r="1" ht="28" customHeight="1">
      <x:c r="A1" s="203" t="str">
        <x:v>Debt &amp; Savings Planner</x:v>
      </x:c>
      <x:c r="B1" s="203"/>
      <x:c r="C1" s="203"/>
      <x:c r="D1" s="203"/>
      <x:c r="E1" s="203"/>
      <x:c r="F1" s="203"/>
      <x:c r="G1" s="203"/>
      <x:c r="H1" s="153"/>
      <x:c r="I1" s="153"/>
      <x:c r="J1" s="153"/>
    </x:row>
    <x:row r="2">
      <x:c r="A2" s="203"/>
      <x:c r="B2" s="203"/>
      <x:c r="C2" s="203"/>
      <x:c r="D2" s="203"/>
      <x:c r="E2" s="203"/>
      <x:c r="F2" s="203"/>
      <x:c r="G2" s="203"/>
      <x:c r="H2" s="153"/>
      <x:c r="I2" s="153"/>
      <x:c r="J2" s="153"/>
    </x:row>
    <x:row r="3">
      <x:c r="A3" s="154" t="str">
        <x:v>Keep required minimum debt payments separate from optional extra payments, and track savings goals without mixing the two.</x:v>
      </x:c>
      <x:c r="B3" s="154"/>
      <x:c r="C3" s="154"/>
      <x:c r="D3" s="154"/>
      <x:c r="E3" s="154"/>
      <x:c r="F3" s="154"/>
      <x:c r="G3" s="154"/>
      <x:c r="H3" s="153"/>
      <x:c r="I3" s="153"/>
      <x:c r="J3" s="153"/>
    </x:row>
    <x:row r="4">
      <x:c r="A4" s="155"/>
      <x:c r="B4" s="155"/>
      <x:c r="C4" s="155"/>
      <x:c r="D4" s="155"/>
      <x:c r="E4" s="155"/>
      <x:c r="F4" s="155"/>
      <x:c r="G4" s="155"/>
      <x:c r="H4" s="153"/>
      <x:c r="I4" s="153"/>
      <x:c r="J4" s="153"/>
    </x:row>
    <x:row r="5" ht="30" customHeight="1">
      <x:c r="A5" s="217" t="str">
        <x:v>Total debt balance</x:v>
      </x:c>
      <x:c r="B5" s="288" t="n">
        <x:f>SUM(B9:B18)</x:f>
        <x:v>0</x:v>
      </x:c>
      <x:c r="C5" s="289" t="str">
        <x:v>Minimum payments</x:v>
      </x:c>
      <x:c r="D5" s="288" t="n">
        <x:f>SUM(D9:D18)</x:f>
        <x:v>0</x:v>
      </x:c>
      <x:c r="E5" s="289" t="str">
        <x:v>Extra debt payments</x:v>
      </x:c>
      <x:c r="F5" s="288" t="n">
        <x:f>SUM(E9:E18)</x:f>
        <x:v>0</x:v>
      </x:c>
      <x:c r="G5" s="155"/>
      <x:c r="H5" s="153"/>
      <x:c r="I5" s="153"/>
      <x:c r="J5" s="153"/>
    </x:row>
    <x:row r="6">
      <x:c r="A6" s="155"/>
      <x:c r="B6" s="155"/>
      <x:c r="C6" s="155"/>
      <x:c r="D6" s="155"/>
      <x:c r="E6" s="155"/>
      <x:c r="F6" s="155"/>
      <x:c r="G6" s="155"/>
      <x:c r="H6" s="153"/>
      <x:c r="I6" s="153"/>
      <x:c r="J6" s="153"/>
    </x:row>
    <x:row r="7">
      <x:c r="A7" s="58" t="str">
        <x:v>DEBT TRACKER</x:v>
      </x:c>
      <x:c r="B7" s="58"/>
      <x:c r="C7" s="58"/>
      <x:c r="D7" s="58"/>
      <x:c r="E7" s="58"/>
      <x:c r="F7" s="58"/>
      <x:c r="G7" s="58"/>
      <x:c r="H7" s="153"/>
      <x:c r="I7" s="153"/>
      <x:c r="J7" s="153"/>
    </x:row>
    <x:row r="8">
      <x:c r="A8" s="231" t="str">
        <x:v>Debt</x:v>
      </x:c>
      <x:c r="B8" s="231" t="str">
        <x:v>Current balance</x:v>
      </x:c>
      <x:c r="C8" s="231" t="str">
        <x:v>APR</x:v>
      </x:c>
      <x:c r="D8" s="231" t="str">
        <x:v>Minimum payment</x:v>
      </x:c>
      <x:c r="E8" s="231" t="str">
        <x:v>Extra payment</x:v>
      </x:c>
      <x:c r="F8" s="231" t="str">
        <x:v>Total monthly payment</x:v>
      </x:c>
      <x:c r="G8" s="231" t="str">
        <x:v>Notes</x:v>
      </x:c>
      <x:c r="H8" s="153"/>
      <x:c r="I8" s="153"/>
      <x:c r="J8" s="153"/>
    </x:row>
    <x:row r="9">
      <x:c r="A9" s="242"/>
      <x:c r="B9" s="275"/>
      <x:c r="C9" s="290"/>
      <x:c r="D9" s="275"/>
      <x:c r="E9" s="275"/>
      <x:c r="F9" s="276" t="n">
        <x:f>D9+E9</x:f>
        <x:v>0</x:v>
      </x:c>
      <x:c r="G9" s="242"/>
      <x:c r="H9" s="153"/>
      <x:c r="I9" s="153"/>
      <x:c r="J9" s="153"/>
    </x:row>
    <x:row r="10">
      <x:c r="A10" s="242"/>
      <x:c r="B10" s="275"/>
      <x:c r="C10" s="290"/>
      <x:c r="D10" s="275"/>
      <x:c r="E10" s="275"/>
      <x:c r="F10" s="276" t="n">
        <x:f>D10+E10</x:f>
        <x:v>0</x:v>
      </x:c>
      <x:c r="G10" s="242"/>
      <x:c r="H10" s="153"/>
      <x:c r="I10" s="153"/>
      <x:c r="J10" s="153"/>
    </x:row>
    <x:row r="11">
      <x:c r="A11" s="242"/>
      <x:c r="B11" s="275"/>
      <x:c r="C11" s="290"/>
      <x:c r="D11" s="275"/>
      <x:c r="E11" s="275"/>
      <x:c r="F11" s="276" t="n">
        <x:f>D11+E11</x:f>
        <x:v>0</x:v>
      </x:c>
      <x:c r="G11" s="242"/>
      <x:c r="H11" s="153"/>
      <x:c r="I11" s="153"/>
      <x:c r="J11" s="153"/>
    </x:row>
    <x:row r="12">
      <x:c r="A12" s="242"/>
      <x:c r="B12" s="275"/>
      <x:c r="C12" s="290"/>
      <x:c r="D12" s="275"/>
      <x:c r="E12" s="275"/>
      <x:c r="F12" s="276" t="n">
        <x:f>D12+E12</x:f>
        <x:v>0</x:v>
      </x:c>
      <x:c r="G12" s="242"/>
      <x:c r="H12" s="153"/>
      <x:c r="I12" s="153"/>
      <x:c r="J12" s="153"/>
    </x:row>
    <x:row r="13">
      <x:c r="A13" s="242"/>
      <x:c r="B13" s="275"/>
      <x:c r="C13" s="290"/>
      <x:c r="D13" s="275"/>
      <x:c r="E13" s="275"/>
      <x:c r="F13" s="276" t="n">
        <x:f>D13+E13</x:f>
        <x:v>0</x:v>
      </x:c>
      <x:c r="G13" s="242"/>
      <x:c r="H13" s="153"/>
      <x:c r="I13" s="153"/>
      <x:c r="J13" s="153"/>
    </x:row>
    <x:row r="14">
      <x:c r="A14" s="242"/>
      <x:c r="B14" s="275"/>
      <x:c r="C14" s="290"/>
      <x:c r="D14" s="275"/>
      <x:c r="E14" s="275"/>
      <x:c r="F14" s="276" t="n">
        <x:f>D14+E14</x:f>
        <x:v>0</x:v>
      </x:c>
      <x:c r="G14" s="242"/>
      <x:c r="H14" s="153"/>
      <x:c r="I14" s="153"/>
      <x:c r="J14" s="153"/>
    </x:row>
    <x:row r="15">
      <x:c r="A15" s="242"/>
      <x:c r="B15" s="275"/>
      <x:c r="C15" s="290"/>
      <x:c r="D15" s="275"/>
      <x:c r="E15" s="275"/>
      <x:c r="F15" s="276" t="n">
        <x:f>D15+E15</x:f>
        <x:v>0</x:v>
      </x:c>
      <x:c r="G15" s="242"/>
      <x:c r="H15" s="153"/>
      <x:c r="I15" s="153"/>
      <x:c r="J15" s="153"/>
    </x:row>
    <x:row r="16">
      <x:c r="A16" s="242"/>
      <x:c r="B16" s="275"/>
      <x:c r="C16" s="290"/>
      <x:c r="D16" s="275"/>
      <x:c r="E16" s="275"/>
      <x:c r="F16" s="276" t="n">
        <x:f>D16+E16</x:f>
        <x:v>0</x:v>
      </x:c>
      <x:c r="G16" s="242"/>
      <x:c r="H16" s="153"/>
      <x:c r="I16" s="153"/>
      <x:c r="J16" s="153"/>
    </x:row>
    <x:row r="17">
      <x:c r="A17" s="242"/>
      <x:c r="B17" s="275"/>
      <x:c r="C17" s="290"/>
      <x:c r="D17" s="275"/>
      <x:c r="E17" s="275"/>
      <x:c r="F17" s="276" t="n">
        <x:f>D17+E17</x:f>
        <x:v>0</x:v>
      </x:c>
      <x:c r="G17" s="242"/>
      <x:c r="H17" s="153"/>
      <x:c r="I17" s="153"/>
      <x:c r="J17" s="153"/>
    </x:row>
    <x:row r="18">
      <x:c r="A18" s="242"/>
      <x:c r="B18" s="275"/>
      <x:c r="C18" s="290"/>
      <x:c r="D18" s="275"/>
      <x:c r="E18" s="275"/>
      <x:c r="F18" s="276" t="n">
        <x:f>D18+E18</x:f>
        <x:v>0</x:v>
      </x:c>
      <x:c r="G18" s="242"/>
      <x:c r="H18" s="153"/>
      <x:c r="I18" s="153"/>
      <x:c r="J18" s="153"/>
    </x:row>
    <x:row r="19">
      <x:c r="A19" s="155"/>
      <x:c r="B19" s="155"/>
      <x:c r="C19" s="155"/>
      <x:c r="D19" s="155"/>
      <x:c r="E19" s="155"/>
      <x:c r="F19" s="155"/>
      <x:c r="G19" s="155"/>
      <x:c r="H19" s="153"/>
      <x:c r="I19" s="153"/>
      <x:c r="J19" s="153"/>
    </x:row>
    <x:row r="20">
      <x:c r="A20" s="155"/>
      <x:c r="B20" s="155"/>
      <x:c r="C20" s="155"/>
      <x:c r="D20" s="155"/>
      <x:c r="E20" s="155"/>
      <x:c r="F20" s="155"/>
      <x:c r="G20" s="155"/>
      <x:c r="H20" s="153"/>
      <x:c r="I20" s="153"/>
      <x:c r="J20" s="153"/>
    </x:row>
    <x:row r="21">
      <x:c r="A21" s="58" t="str">
        <x:v>SAVINGS GOALS</x:v>
      </x:c>
      <x:c r="B21" s="58"/>
      <x:c r="C21" s="58"/>
      <x:c r="D21" s="58"/>
      <x:c r="E21" s="58"/>
      <x:c r="F21" s="58"/>
      <x:c r="G21" s="58"/>
      <x:c r="H21" s="153"/>
      <x:c r="I21" s="153"/>
      <x:c r="J21" s="153"/>
    </x:row>
    <x:row r="22">
      <x:c r="A22" s="231" t="str">
        <x:v>Goal</x:v>
      </x:c>
      <x:c r="B22" s="231" t="str">
        <x:v>Target amount</x:v>
      </x:c>
      <x:c r="C22" s="231" t="str">
        <x:v>Current saved</x:v>
      </x:c>
      <x:c r="D22" s="231" t="str">
        <x:v>Monthly contribution</x:v>
      </x:c>
      <x:c r="E22" s="231" t="str">
        <x:v>Remaining</x:v>
      </x:c>
      <x:c r="F22" s="231" t="str">
        <x:v>Progress %</x:v>
      </x:c>
      <x:c r="G22" s="231" t="str">
        <x:v>Notes</x:v>
      </x:c>
      <x:c r="H22" s="153"/>
      <x:c r="I22" s="153"/>
      <x:c r="J22" s="153"/>
    </x:row>
    <x:row r="23">
      <x:c r="A23" s="242"/>
      <x:c r="B23" s="275"/>
      <x:c r="C23" s="275"/>
      <x:c r="D23" s="275"/>
      <x:c r="E23" s="276" t="n">
        <x:f>MAX(B23-C23,0)</x:f>
        <x:v>0</x:v>
      </x:c>
      <x:c r="F23" s="291" t="n">
        <x:f>IF(B23=0,0,MIN(C23/B23,1))</x:f>
        <x:v>0</x:v>
      </x:c>
      <x:c r="G23" s="242"/>
      <x:c r="H23" s="153"/>
      <x:c r="I23" s="153"/>
      <x:c r="J23" s="153"/>
    </x:row>
    <x:row r="24">
      <x:c r="A24" s="242"/>
      <x:c r="B24" s="275"/>
      <x:c r="C24" s="275"/>
      <x:c r="D24" s="275"/>
      <x:c r="E24" s="276" t="n">
        <x:f>MAX(B24-C24,0)</x:f>
        <x:v>0</x:v>
      </x:c>
      <x:c r="F24" s="291" t="n">
        <x:f>IF(B24=0,0,MIN(C24/B24,1))</x:f>
        <x:v>0</x:v>
      </x:c>
      <x:c r="G24" s="242"/>
      <x:c r="H24" s="153"/>
      <x:c r="I24" s="153"/>
      <x:c r="J24" s="153"/>
    </x:row>
    <x:row r="25">
      <x:c r="A25" s="242"/>
      <x:c r="B25" s="275"/>
      <x:c r="C25" s="275"/>
      <x:c r="D25" s="275"/>
      <x:c r="E25" s="276" t="n">
        <x:f>MAX(B25-C25,0)</x:f>
        <x:v>0</x:v>
      </x:c>
      <x:c r="F25" s="291" t="n">
        <x:f>IF(B25=0,0,MIN(C25/B25,1))</x:f>
        <x:v>0</x:v>
      </x:c>
      <x:c r="G25" s="242"/>
      <x:c r="H25" s="153"/>
      <x:c r="I25" s="153"/>
      <x:c r="J25" s="153"/>
    </x:row>
    <x:row r="26">
      <x:c r="A26" s="242"/>
      <x:c r="B26" s="275"/>
      <x:c r="C26" s="275"/>
      <x:c r="D26" s="275"/>
      <x:c r="E26" s="276" t="n">
        <x:f>MAX(B26-C26,0)</x:f>
        <x:v>0</x:v>
      </x:c>
      <x:c r="F26" s="291" t="n">
        <x:f>IF(B26=0,0,MIN(C26/B26,1))</x:f>
        <x:v>0</x:v>
      </x:c>
      <x:c r="G26" s="242"/>
      <x:c r="H26" s="153"/>
      <x:c r="I26" s="153"/>
      <x:c r="J26" s="153"/>
    </x:row>
    <x:row r="27">
      <x:c r="A27" s="242"/>
      <x:c r="B27" s="275"/>
      <x:c r="C27" s="275"/>
      <x:c r="D27" s="275"/>
      <x:c r="E27" s="276" t="n">
        <x:f>MAX(B27-C27,0)</x:f>
        <x:v>0</x:v>
      </x:c>
      <x:c r="F27" s="291" t="n">
        <x:f>IF(B27=0,0,MIN(C27/B27,1))</x:f>
        <x:v>0</x:v>
      </x:c>
      <x:c r="G27" s="242"/>
      <x:c r="H27" s="153"/>
      <x:c r="I27" s="153"/>
      <x:c r="J27" s="153"/>
    </x:row>
    <x:row r="28">
      <x:c r="A28" s="242"/>
      <x:c r="B28" s="275"/>
      <x:c r="C28" s="275"/>
      <x:c r="D28" s="275"/>
      <x:c r="E28" s="276" t="n">
        <x:f>MAX(B28-C28,0)</x:f>
        <x:v>0</x:v>
      </x:c>
      <x:c r="F28" s="291" t="n">
        <x:f>IF(B28=0,0,MIN(C28/B28,1))</x:f>
        <x:v>0</x:v>
      </x:c>
      <x:c r="G28" s="242"/>
      <x:c r="H28" s="153"/>
      <x:c r="I28" s="153"/>
      <x:c r="J28" s="153"/>
    </x:row>
    <x:row r="29">
      <x:c r="A29" s="242"/>
      <x:c r="B29" s="275"/>
      <x:c r="C29" s="275"/>
      <x:c r="D29" s="275"/>
      <x:c r="E29" s="276" t="n">
        <x:f>MAX(B29-C29,0)</x:f>
        <x:v>0</x:v>
      </x:c>
      <x:c r="F29" s="291" t="n">
        <x:f>IF(B29=0,0,MIN(C29/B29,1))</x:f>
        <x:v>0</x:v>
      </x:c>
      <x:c r="G29" s="242"/>
      <x:c r="H29" s="153"/>
      <x:c r="I29" s="153"/>
      <x:c r="J29" s="153"/>
    </x:row>
    <x:row r="30">
      <x:c r="A30" s="242"/>
      <x:c r="B30" s="275"/>
      <x:c r="C30" s="275"/>
      <x:c r="D30" s="275"/>
      <x:c r="E30" s="276" t="n">
        <x:f>MAX(B30-C30,0)</x:f>
        <x:v>0</x:v>
      </x:c>
      <x:c r="F30" s="291" t="n">
        <x:f>IF(B30=0,0,MIN(C30/B30,1))</x:f>
        <x:v>0</x:v>
      </x:c>
      <x:c r="G30" s="242"/>
      <x:c r="H30" s="153"/>
      <x:c r="I30" s="153"/>
      <x:c r="J30" s="153"/>
    </x:row>
    <x:row r="31">
      <x:c r="A31" s="242"/>
      <x:c r="B31" s="275"/>
      <x:c r="C31" s="275"/>
      <x:c r="D31" s="275"/>
      <x:c r="E31" s="276" t="n">
        <x:f>MAX(B31-C31,0)</x:f>
        <x:v>0</x:v>
      </x:c>
      <x:c r="F31" s="291" t="n">
        <x:f>IF(B31=0,0,MIN(C31/B31,1))</x:f>
        <x:v>0</x:v>
      </x:c>
      <x:c r="G31" s="242"/>
      <x:c r="H31" s="153"/>
      <x:c r="I31" s="153"/>
      <x:c r="J31" s="153"/>
    </x:row>
    <x:row r="32">
      <x:c r="A32" s="242"/>
      <x:c r="B32" s="275"/>
      <x:c r="C32" s="275"/>
      <x:c r="D32" s="275"/>
      <x:c r="E32" s="276" t="n">
        <x:f>MAX(B32-C32,0)</x:f>
        <x:v>0</x:v>
      </x:c>
      <x:c r="F32" s="291" t="n">
        <x:f>IF(B32=0,0,MIN(C32/B32,1))</x:f>
        <x:v>0</x:v>
      </x:c>
      <x:c r="G32" s="242"/>
      <x:c r="H32" s="153"/>
      <x:c r="I32" s="153"/>
      <x:c r="J32" s="153"/>
    </x:row>
    <x:row r="33">
      <x:c r="A33" s="155"/>
      <x:c r="B33" s="155"/>
      <x:c r="C33" s="155"/>
      <x:c r="D33" s="155"/>
      <x:c r="E33" s="155"/>
      <x:c r="F33" s="155"/>
      <x:c r="G33" s="155"/>
      <x:c r="H33" s="153"/>
      <x:c r="I33" s="153"/>
      <x:c r="J33" s="153"/>
    </x:row>
    <x:row r="34">
      <x:c r="A34" s="58" t="str">
        <x:v>HOW TO USE THESE TOTALS IN YOUR MONTHLY BUDGET</x:v>
      </x:c>
      <x:c r="B34" s="58"/>
      <x:c r="C34" s="58"/>
      <x:c r="D34" s="58"/>
      <x:c r="E34" s="58"/>
      <x:c r="F34" s="58"/>
      <x:c r="G34" s="58"/>
      <x:c r="H34" s="153"/>
      <x:c r="I34" s="153"/>
      <x:c r="J34" s="153"/>
    </x:row>
    <x:row r="35">
      <x:c r="A35" s="296" t="str">
        <x:v>Put total minimum debt payments in the Need category called Minimum debt payments. Put optional extra payments in Progress → Extra debt payment. Put planned savings contributions in the relevant Progress categories. This keeps required obligations separate from optional financial progress.</x:v>
      </x:c>
      <x:c r="B35" s="296"/>
      <x:c r="C35" s="296"/>
      <x:c r="D35" s="296"/>
      <x:c r="E35" s="296"/>
      <x:c r="F35" s="296"/>
      <x:c r="G35" s="296"/>
      <x:c r="H35" s="153"/>
      <x:c r="I35" s="153"/>
      <x:c r="J35" s="153"/>
    </x:row>
    <x:row r="36">
      <x:c r="A36" s="17"/>
      <x:c r="B36" s="17"/>
      <x:c r="C36" s="17"/>
      <x:c r="D36" s="17"/>
      <x:c r="E36" s="17"/>
      <x:c r="F36" s="17"/>
      <x:c r="G36" s="17"/>
      <x:c r="H36" s="153"/>
      <x:c r="I36" s="153"/>
      <x:c r="J36" s="153"/>
    </x:row>
    <x:row r="37">
      <x:c r="A37" s="17"/>
      <x:c r="B37" s="17"/>
      <x:c r="C37" s="17"/>
      <x:c r="D37" s="17"/>
      <x:c r="E37" s="17"/>
      <x:c r="F37" s="17"/>
      <x:c r="G37" s="17"/>
      <x:c r="H37" s="153"/>
      <x:c r="I37" s="153"/>
      <x:c r="J37" s="153"/>
    </x:row>
    <x:row r="38">
      <x:c r="A38" s="153"/>
      <x:c r="B38" s="153"/>
      <x:c r="C38" s="153"/>
      <x:c r="D38" s="153"/>
      <x:c r="E38" s="153"/>
      <x:c r="F38" s="153"/>
      <x:c r="G38" s="153"/>
      <x:c r="H38" s="153"/>
      <x:c r="I38" s="153"/>
      <x:c r="J38" s="153"/>
    </x:row>
    <x:row r="39">
      <x:c r="A39" s="153"/>
      <x:c r="B39" s="153"/>
      <x:c r="C39" s="153"/>
      <x:c r="D39" s="153"/>
      <x:c r="E39" s="153"/>
      <x:c r="F39" s="153"/>
      <x:c r="G39" s="153"/>
      <x:c r="H39" s="153"/>
      <x:c r="I39" s="153"/>
      <x:c r="J39" s="153"/>
    </x:row>
    <x:row r="40">
      <x:c r="A40" s="153"/>
      <x:c r="B40" s="153"/>
      <x:c r="C40" s="153"/>
      <x:c r="D40" s="153"/>
      <x:c r="E40" s="153"/>
      <x:c r="F40" s="153"/>
      <x:c r="G40" s="153"/>
      <x:c r="H40" s="153"/>
      <x:c r="I40" s="153"/>
      <x:c r="J40" s="153"/>
    </x:row>
    <x:row r="41">
      <x:c r="A41" s="153"/>
      <x:c r="B41" s="153"/>
      <x:c r="C41" s="153"/>
      <x:c r="D41" s="153"/>
      <x:c r="E41" s="153"/>
      <x:c r="F41" s="153"/>
      <x:c r="G41" s="153"/>
      <x:c r="H41" s="153"/>
      <x:c r="I41" s="153"/>
      <x:c r="J41" s="153"/>
    </x:row>
    <x:row r="42">
      <x:c r="A42" s="153"/>
      <x:c r="B42" s="153"/>
      <x:c r="C42" s="153"/>
      <x:c r="D42" s="153"/>
      <x:c r="E42" s="153"/>
      <x:c r="F42" s="153"/>
      <x:c r="G42" s="153"/>
      <x:c r="H42" s="153"/>
      <x:c r="I42" s="153"/>
      <x:c r="J42" s="153"/>
    </x:row>
    <x:row r="43">
      <x:c r="A43" s="153"/>
      <x:c r="B43" s="153"/>
      <x:c r="C43" s="153"/>
      <x:c r="D43" s="153"/>
      <x:c r="E43" s="153"/>
      <x:c r="F43" s="153"/>
      <x:c r="G43" s="153"/>
      <x:c r="H43" s="153"/>
      <x:c r="I43" s="153"/>
      <x:c r="J43" s="153"/>
    </x:row>
    <x:row r="44">
      <x:c r="A44" s="153"/>
      <x:c r="B44" s="153"/>
      <x:c r="C44" s="153"/>
      <x:c r="D44" s="153"/>
      <x:c r="E44" s="153"/>
      <x:c r="F44" s="153"/>
      <x:c r="G44" s="153"/>
      <x:c r="H44" s="153"/>
      <x:c r="I44" s="153"/>
      <x:c r="J44" s="153"/>
    </x:row>
    <x:row r="45">
      <x:c r="A45" s="153"/>
      <x:c r="B45" s="153"/>
      <x:c r="C45" s="153"/>
      <x:c r="D45" s="153"/>
      <x:c r="E45" s="153"/>
      <x:c r="F45" s="153"/>
      <x:c r="G45" s="153"/>
      <x:c r="H45" s="153"/>
      <x:c r="I45" s="153"/>
      <x:c r="J45" s="153"/>
    </x:row>
    <x:row r="46">
      <x:c r="A46" s="153"/>
      <x:c r="B46" s="153"/>
      <x:c r="C46" s="153"/>
      <x:c r="D46" s="153"/>
      <x:c r="E46" s="153"/>
      <x:c r="F46" s="153"/>
      <x:c r="G46" s="153"/>
      <x:c r="H46" s="153"/>
      <x:c r="I46" s="153"/>
      <x:c r="J46" s="153"/>
    </x:row>
    <x:row r="47">
      <x:c r="A47" s="153"/>
      <x:c r="B47" s="153"/>
      <x:c r="C47" s="153"/>
      <x:c r="D47" s="153"/>
      <x:c r="E47" s="153"/>
      <x:c r="F47" s="153"/>
      <x:c r="G47" s="153"/>
      <x:c r="H47" s="153"/>
      <x:c r="I47" s="153"/>
      <x:c r="J47" s="153"/>
    </x:row>
    <x:row r="48">
      <x:c r="A48" s="153"/>
      <x:c r="B48" s="153"/>
      <x:c r="C48" s="153"/>
      <x:c r="D48" s="153"/>
      <x:c r="E48" s="153"/>
      <x:c r="F48" s="153"/>
      <x:c r="G48" s="153"/>
      <x:c r="H48" s="153"/>
      <x:c r="I48" s="153"/>
      <x:c r="J48" s="153"/>
    </x:row>
    <x:row r="49">
      <x:c r="A49" s="153"/>
      <x:c r="B49" s="153"/>
      <x:c r="C49" s="153"/>
      <x:c r="D49" s="153"/>
      <x:c r="E49" s="153"/>
      <x:c r="F49" s="153"/>
      <x:c r="G49" s="153"/>
      <x:c r="H49" s="153"/>
      <x:c r="I49" s="153"/>
      <x:c r="J49" s="153"/>
    </x:row>
    <x:row r="50">
      <x:c r="A50" s="153"/>
      <x:c r="B50" s="153"/>
      <x:c r="C50" s="153"/>
      <x:c r="D50" s="153"/>
      <x:c r="E50" s="153"/>
      <x:c r="F50" s="153"/>
      <x:c r="G50" s="153"/>
      <x:c r="H50" s="153"/>
      <x:c r="I50" s="153"/>
      <x:c r="J50" s="153"/>
    </x:row>
    <x:row r="51">
      <x:c r="A51" s="153"/>
      <x:c r="B51" s="153"/>
      <x:c r="C51" s="153"/>
      <x:c r="D51" s="153"/>
      <x:c r="E51" s="153"/>
      <x:c r="F51" s="153"/>
      <x:c r="G51" s="153"/>
      <x:c r="H51" s="153"/>
      <x:c r="I51" s="153"/>
      <x:c r="J51" s="153"/>
    </x:row>
    <x:row r="52">
      <x:c r="A52" s="153"/>
      <x:c r="B52" s="153"/>
      <x:c r="C52" s="153"/>
      <x:c r="D52" s="153"/>
      <x:c r="E52" s="153"/>
      <x:c r="F52" s="153"/>
      <x:c r="G52" s="153"/>
      <x:c r="H52" s="153"/>
      <x:c r="I52" s="153"/>
      <x:c r="J52" s="153"/>
    </x:row>
    <x:row r="53">
      <x:c r="A53" s="153"/>
      <x:c r="B53" s="153"/>
      <x:c r="C53" s="153"/>
      <x:c r="D53" s="153"/>
      <x:c r="E53" s="153"/>
      <x:c r="F53" s="153"/>
      <x:c r="G53" s="153"/>
      <x:c r="H53" s="153"/>
      <x:c r="I53" s="153"/>
      <x:c r="J53" s="153"/>
    </x:row>
    <x:row r="54">
      <x:c r="A54" s="153"/>
      <x:c r="B54" s="153"/>
      <x:c r="C54" s="153"/>
      <x:c r="D54" s="153"/>
      <x:c r="E54" s="153"/>
      <x:c r="F54" s="153"/>
      <x:c r="G54" s="153"/>
      <x:c r="H54" s="153"/>
      <x:c r="I54" s="153"/>
      <x:c r="J54" s="153"/>
    </x:row>
    <x:row r="55">
      <x:c r="A55" s="153"/>
      <x:c r="B55" s="153"/>
      <x:c r="C55" s="153"/>
      <x:c r="D55" s="153"/>
      <x:c r="E55" s="153"/>
      <x:c r="F55" s="153"/>
      <x:c r="G55" s="153"/>
      <x:c r="H55" s="153"/>
      <x:c r="I55" s="153"/>
      <x:c r="J55" s="153"/>
    </x:row>
    <x:row r="56">
      <x:c r="A56" s="153"/>
      <x:c r="B56" s="153"/>
      <x:c r="C56" s="153"/>
      <x:c r="D56" s="153"/>
      <x:c r="E56" s="153"/>
      <x:c r="F56" s="153"/>
      <x:c r="G56" s="153"/>
      <x:c r="H56" s="153"/>
      <x:c r="I56" s="153"/>
      <x:c r="J56" s="153"/>
    </x:row>
    <x:row r="57">
      <x:c r="A57" s="153"/>
      <x:c r="B57" s="153"/>
      <x:c r="C57" s="153"/>
      <x:c r="D57" s="153"/>
      <x:c r="E57" s="153"/>
      <x:c r="F57" s="153"/>
      <x:c r="G57" s="153"/>
      <x:c r="H57" s="153"/>
      <x:c r="I57" s="153"/>
      <x:c r="J57" s="153"/>
    </x:row>
    <x:row r="58">
      <x:c r="A58" s="153"/>
      <x:c r="B58" s="153"/>
      <x:c r="C58" s="153"/>
      <x:c r="D58" s="153"/>
      <x:c r="E58" s="153"/>
      <x:c r="F58" s="153"/>
      <x:c r="G58" s="153"/>
      <x:c r="H58" s="153"/>
      <x:c r="I58" s="153"/>
      <x:c r="J58" s="153"/>
    </x:row>
    <x:row r="59">
      <x:c r="A59" s="153"/>
      <x:c r="B59" s="153"/>
      <x:c r="C59" s="153"/>
      <x:c r="D59" s="153"/>
      <x:c r="E59" s="153"/>
      <x:c r="F59" s="153"/>
      <x:c r="G59" s="153"/>
      <x:c r="H59" s="153"/>
      <x:c r="I59" s="153"/>
      <x:c r="J59" s="153"/>
    </x:row>
    <x:row r="60">
      <x:c r="A60" s="153"/>
      <x:c r="B60" s="153"/>
      <x:c r="C60" s="153"/>
      <x:c r="D60" s="153"/>
      <x:c r="E60" s="153"/>
      <x:c r="F60" s="153"/>
      <x:c r="G60" s="153"/>
      <x:c r="H60" s="153"/>
      <x:c r="I60" s="153"/>
      <x:c r="J60" s="153"/>
    </x:row>
  </x:sheetData>
  <x:mergeCells>
    <x:mergeCell ref="A1:G2"/>
    <x:mergeCell ref="A3:G3"/>
    <x:mergeCell ref="A35:G37"/>
  </x:mergeCells>
  <x:conditionalFormatting sqref="F23:F32">
    <x:cfRule type="dataBar" priority="1">
      <x:dataBar>
        <x:cfvo type="min"/>
        <x:cfvo type="max"/>
        <x:color rgb="FFA02B93"/>
      </x:dataBar>
      <x:extLst>
        <x:ext xmlns:x14="http://schemas.microsoft.com/office/spreadsheetml/2009/9/main" uri="{B025F937-C7B1-47D3-B67F-A62EFF666E3E}">
          <x14:id>{E66B0ED7-43B8-6C53-B941-9D2A5FCAAF7B}</x14:id>
        </x:ext>
      </x:extLst>
    </x:cfRule>
  </x:conditionalFormatting>
  <x:pageMargins left="0.7" right="0.7" top="0.75" bottom="0.75" header="0.3" footer="0.3"/>
  <x:extLst>
    <x:ext xmlns:x14="http://schemas.microsoft.com/office/spreadsheetml/2009/9/main" xmlns:xm="http://schemas.microsoft.com/office/excel/2006/main" uri="{78C0D931-6437-407d-A8EE-F0AAD7539E65}">
      <x14:conditionalFormattings>
        <x14:conditionalFormatting>
          <x14:cfRule type="dataBar" priority="1" id="{E66B0ED7-43B8-6C53-B941-9D2A5FCAAF7B}">
            <x14:dataBar gradient="1">
              <x14:cfvo type="min"/>
              <x14:cfvo type="max"/>
              <x14:fillColor rgb="FFA02B93"/>
            </x14:dataBar>
          </x14:cfRule>
          <xm:sqref>F23:F32</xm:sqref>
        </x14:conditionalFormatting>
      </x14:conditionalFormattings>
    </x:ext>
  </x:extLst>
</x:worksheet>
</file>